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105"/>
  </bookViews>
  <sheets>
    <sheet name="154回チーム 成績A" sheetId="2" r:id="rId1"/>
    <sheet name="154回チーム 成績B" sheetId="1" r:id="rId2"/>
  </sheets>
  <calcPr calcId="145621"/>
</workbook>
</file>

<file path=xl/calcChain.xml><?xml version="1.0" encoding="utf-8"?>
<calcChain xmlns="http://schemas.openxmlformats.org/spreadsheetml/2006/main">
  <c r="F98" i="2" l="1"/>
  <c r="F97" i="2"/>
  <c r="F96" i="2"/>
  <c r="F95" i="2"/>
  <c r="F94" i="2"/>
  <c r="F89" i="2"/>
  <c r="H89" i="2" s="1"/>
  <c r="H88" i="2"/>
  <c r="F88" i="2"/>
  <c r="F87" i="2"/>
  <c r="H87" i="2" s="1"/>
  <c r="F86" i="2"/>
  <c r="H86" i="2" s="1"/>
  <c r="F85" i="2"/>
  <c r="H85" i="2" s="1"/>
  <c r="H84" i="2"/>
  <c r="F84" i="2"/>
  <c r="H83" i="2"/>
  <c r="F83" i="2"/>
  <c r="H82" i="2"/>
  <c r="F82" i="2"/>
  <c r="F81" i="2"/>
  <c r="H81" i="2" s="1"/>
  <c r="H80" i="2"/>
  <c r="F80" i="2"/>
  <c r="H79" i="2"/>
  <c r="F79" i="2"/>
  <c r="H78" i="2"/>
  <c r="F78" i="2"/>
  <c r="F77" i="2"/>
  <c r="H77" i="2" s="1"/>
  <c r="H76" i="2"/>
  <c r="F76" i="2"/>
  <c r="H75" i="2"/>
  <c r="F75" i="2"/>
  <c r="H74" i="2"/>
  <c r="F74" i="2"/>
  <c r="F73" i="2"/>
  <c r="H73" i="2" s="1"/>
  <c r="H72" i="2"/>
  <c r="F72" i="2"/>
  <c r="H71" i="2"/>
  <c r="F71" i="2"/>
  <c r="H70" i="2"/>
  <c r="F70" i="2"/>
  <c r="F69" i="2"/>
  <c r="H69" i="2" s="1"/>
  <c r="H68" i="2"/>
  <c r="F68" i="2"/>
  <c r="H67" i="2"/>
  <c r="F67" i="2"/>
  <c r="H66" i="2"/>
  <c r="F66" i="2"/>
  <c r="F65" i="2"/>
  <c r="H65" i="2" s="1"/>
  <c r="H64" i="2"/>
  <c r="F64" i="2"/>
  <c r="H63" i="2"/>
  <c r="F63" i="2"/>
  <c r="F62" i="2"/>
  <c r="H62" i="2" s="1"/>
  <c r="F61" i="2"/>
  <c r="H61" i="2" s="1"/>
  <c r="H60" i="2"/>
  <c r="F60" i="2"/>
  <c r="H59" i="2"/>
  <c r="F59" i="2"/>
  <c r="F58" i="2"/>
  <c r="H58" i="2" s="1"/>
  <c r="F57" i="2"/>
  <c r="H57" i="2" s="1"/>
  <c r="H56" i="2"/>
  <c r="F56" i="2"/>
  <c r="H55" i="2"/>
  <c r="F55" i="2"/>
  <c r="F54" i="2"/>
  <c r="H54" i="2" s="1"/>
  <c r="F53" i="2"/>
  <c r="H53" i="2" s="1"/>
  <c r="H52" i="2"/>
  <c r="F52" i="2"/>
  <c r="H51" i="2"/>
  <c r="F51" i="2"/>
  <c r="F50" i="2"/>
  <c r="H50" i="2" s="1"/>
  <c r="F49" i="2"/>
  <c r="H49" i="2" s="1"/>
  <c r="H48" i="2"/>
  <c r="F48" i="2"/>
  <c r="G43" i="2"/>
  <c r="H43" i="2" s="1"/>
  <c r="G42" i="2"/>
  <c r="H42" i="2" s="1"/>
  <c r="G41" i="2"/>
  <c r="H41" i="2" s="1"/>
  <c r="H44" i="2" s="1"/>
  <c r="H39" i="2"/>
  <c r="G39" i="2"/>
  <c r="G38" i="2"/>
  <c r="H38" i="2" s="1"/>
  <c r="G37" i="2"/>
  <c r="H37" i="2" s="1"/>
  <c r="H40" i="2" s="1"/>
  <c r="G35" i="2"/>
  <c r="H35" i="2" s="1"/>
  <c r="G34" i="2"/>
  <c r="H34" i="2" s="1"/>
  <c r="G33" i="2"/>
  <c r="H33" i="2" s="1"/>
  <c r="H31" i="2"/>
  <c r="G31" i="2"/>
  <c r="G30" i="2"/>
  <c r="H30" i="2" s="1"/>
  <c r="G29" i="2"/>
  <c r="H29" i="2" s="1"/>
  <c r="H32" i="2" s="1"/>
  <c r="G27" i="2"/>
  <c r="H27" i="2" s="1"/>
  <c r="G26" i="2"/>
  <c r="H26" i="2" s="1"/>
  <c r="G25" i="2"/>
  <c r="H25" i="2" s="1"/>
  <c r="G23" i="2"/>
  <c r="H23" i="2" s="1"/>
  <c r="H22" i="2"/>
  <c r="G22" i="2"/>
  <c r="G21" i="2"/>
  <c r="H21" i="2" s="1"/>
  <c r="H24" i="2" s="1"/>
  <c r="G19" i="2"/>
  <c r="H19" i="2" s="1"/>
  <c r="G18" i="2"/>
  <c r="H18" i="2" s="1"/>
  <c r="G17" i="2"/>
  <c r="H17" i="2" s="1"/>
  <c r="H20" i="2" s="1"/>
  <c r="G15" i="2"/>
  <c r="H15" i="2" s="1"/>
  <c r="G14" i="2"/>
  <c r="H14" i="2" s="1"/>
  <c r="H13" i="2"/>
  <c r="H16" i="2" s="1"/>
  <c r="G13" i="2"/>
  <c r="H11" i="2"/>
  <c r="H10" i="2"/>
  <c r="H9" i="2"/>
  <c r="H12" i="2" s="1"/>
  <c r="G7" i="2"/>
  <c r="H7" i="2" s="1"/>
  <c r="H6" i="2"/>
  <c r="G5" i="2"/>
  <c r="H5" i="2" s="1"/>
  <c r="F118" i="1"/>
  <c r="H118" i="1" s="1"/>
  <c r="F117" i="1"/>
  <c r="H117" i="1" s="1"/>
  <c r="H116" i="1"/>
  <c r="F116" i="1"/>
  <c r="F115" i="1"/>
  <c r="H115" i="1" s="1"/>
  <c r="F114" i="1"/>
  <c r="H114" i="1" s="1"/>
  <c r="F113" i="1"/>
  <c r="H113" i="1" s="1"/>
  <c r="H112" i="1"/>
  <c r="F112" i="1"/>
  <c r="F111" i="1"/>
  <c r="H111" i="1" s="1"/>
  <c r="F110" i="1"/>
  <c r="H110" i="1" s="1"/>
  <c r="F109" i="1"/>
  <c r="H109" i="1" s="1"/>
  <c r="H108" i="1"/>
  <c r="F108" i="1"/>
  <c r="F107" i="1"/>
  <c r="H107" i="1" s="1"/>
  <c r="F106" i="1"/>
  <c r="H106" i="1" s="1"/>
  <c r="F105" i="1"/>
  <c r="H105" i="1" s="1"/>
  <c r="H104" i="1"/>
  <c r="F104" i="1"/>
  <c r="F103" i="1"/>
  <c r="H103" i="1" s="1"/>
  <c r="F102" i="1"/>
  <c r="H102" i="1" s="1"/>
  <c r="F101" i="1"/>
  <c r="H101" i="1" s="1"/>
  <c r="H100" i="1"/>
  <c r="F100" i="1"/>
  <c r="F99" i="1"/>
  <c r="H99" i="1" s="1"/>
  <c r="F98" i="1"/>
  <c r="H98" i="1" s="1"/>
  <c r="F97" i="1"/>
  <c r="H97" i="1" s="1"/>
  <c r="H96" i="1"/>
  <c r="F96" i="1"/>
  <c r="F95" i="1"/>
  <c r="H95" i="1" s="1"/>
  <c r="F94" i="1"/>
  <c r="H94" i="1" s="1"/>
  <c r="F93" i="1"/>
  <c r="H93" i="1" s="1"/>
  <c r="H92" i="1"/>
  <c r="F92" i="1"/>
  <c r="F91" i="1"/>
  <c r="H91" i="1" s="1"/>
  <c r="F90" i="1"/>
  <c r="H90" i="1" s="1"/>
  <c r="F89" i="1"/>
  <c r="H89" i="1" s="1"/>
  <c r="H88" i="1"/>
  <c r="F88" i="1"/>
  <c r="F87" i="1"/>
  <c r="H87" i="1" s="1"/>
  <c r="F86" i="1"/>
  <c r="H86" i="1" s="1"/>
  <c r="F83" i="1"/>
  <c r="F82" i="1"/>
  <c r="F81" i="1"/>
  <c r="F80" i="1"/>
  <c r="F79" i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G36" i="1"/>
  <c r="H36" i="1" s="1"/>
  <c r="H35" i="1"/>
  <c r="G35" i="1"/>
  <c r="G34" i="1"/>
  <c r="H34" i="1" s="1"/>
  <c r="H37" i="1" s="1"/>
  <c r="G32" i="1"/>
  <c r="H32" i="1" s="1"/>
  <c r="G31" i="1"/>
  <c r="H31" i="1" s="1"/>
  <c r="H33" i="1" s="1"/>
  <c r="G30" i="1"/>
  <c r="G28" i="1"/>
  <c r="H28" i="1" s="1"/>
  <c r="G27" i="1"/>
  <c r="H27" i="1" s="1"/>
  <c r="G26" i="1"/>
  <c r="H26" i="1" s="1"/>
  <c r="H29" i="1" s="1"/>
  <c r="G24" i="1"/>
  <c r="H24" i="1" s="1"/>
  <c r="G23" i="1"/>
  <c r="H23" i="1" s="1"/>
  <c r="G22" i="1"/>
  <c r="H22" i="1" s="1"/>
  <c r="H25" i="1" s="1"/>
  <c r="G20" i="1"/>
  <c r="H20" i="1" s="1"/>
  <c r="G19" i="1"/>
  <c r="H19" i="1" s="1"/>
  <c r="G18" i="1"/>
  <c r="H18" i="1" s="1"/>
  <c r="H16" i="1"/>
  <c r="G16" i="1"/>
  <c r="G15" i="1"/>
  <c r="H15" i="1" s="1"/>
  <c r="G14" i="1"/>
  <c r="H14" i="1" s="1"/>
  <c r="H17" i="1" s="1"/>
  <c r="G12" i="1"/>
  <c r="H12" i="1" s="1"/>
  <c r="G11" i="1"/>
  <c r="H11" i="1" s="1"/>
  <c r="G10" i="1"/>
  <c r="H10" i="1" s="1"/>
  <c r="H13" i="1" s="1"/>
  <c r="G8" i="1"/>
  <c r="H8" i="1" s="1"/>
  <c r="H7" i="1"/>
  <c r="G7" i="1"/>
  <c r="G6" i="1"/>
  <c r="H6" i="1" s="1"/>
  <c r="H9" i="1" s="1"/>
  <c r="H8" i="2" l="1"/>
  <c r="H36" i="2"/>
  <c r="H21" i="1"/>
  <c r="H28" i="2"/>
</calcChain>
</file>

<file path=xl/sharedStrings.xml><?xml version="1.0" encoding="utf-8"?>
<sst xmlns="http://schemas.openxmlformats.org/spreadsheetml/2006/main" count="376" uniqueCount="132">
  <si>
    <t>第１５４回中日スポーツ杯・東海TV杯争奪ゴルフ練習場競技大会</t>
    <rPh sb="0" eb="1">
      <t>ダイ</t>
    </rPh>
    <rPh sb="4" eb="5">
      <t>カイ</t>
    </rPh>
    <rPh sb="5" eb="7">
      <t>チュウニチ</t>
    </rPh>
    <rPh sb="11" eb="12">
      <t>ハイ</t>
    </rPh>
    <rPh sb="13" eb="15">
      <t>トウカイ</t>
    </rPh>
    <rPh sb="17" eb="18">
      <t>ハイ</t>
    </rPh>
    <rPh sb="18" eb="20">
      <t>ソウダツ</t>
    </rPh>
    <rPh sb="23" eb="25">
      <t>レンシュウ</t>
    </rPh>
    <rPh sb="25" eb="26">
      <t>ジョウ</t>
    </rPh>
    <rPh sb="26" eb="28">
      <t>キョウギ</t>
    </rPh>
    <rPh sb="28" eb="30">
      <t>タイカイ</t>
    </rPh>
    <phoneticPr fontId="3"/>
  </si>
  <si>
    <t>チーム成績</t>
    <rPh sb="3" eb="5">
      <t>セイセキ</t>
    </rPh>
    <phoneticPr fontId="3"/>
  </si>
  <si>
    <t>平成26年3月27（木）　さなげカントリークラブ</t>
    <rPh sb="0" eb="2">
      <t>ヘイセイ</t>
    </rPh>
    <rPh sb="4" eb="5">
      <t>ネン</t>
    </rPh>
    <rPh sb="6" eb="7">
      <t>ガツ</t>
    </rPh>
    <phoneticPr fontId="3"/>
  </si>
  <si>
    <t>Bクラス</t>
    <phoneticPr fontId="3"/>
  </si>
  <si>
    <t>(パー７２・男性：6,356Y 女性：5,567Y）</t>
    <rPh sb="6" eb="8">
      <t>ダンセイ</t>
    </rPh>
    <rPh sb="16" eb="18">
      <t>ジョセイ</t>
    </rPh>
    <phoneticPr fontId="3"/>
  </si>
  <si>
    <t>順位</t>
    <rPh sb="0" eb="2">
      <t>ジュンイ</t>
    </rPh>
    <phoneticPr fontId="3"/>
  </si>
  <si>
    <t>チーム名</t>
    <rPh sb="3" eb="4">
      <t>メイ</t>
    </rPh>
    <phoneticPr fontId="3"/>
  </si>
  <si>
    <t>氏名</t>
    <rPh sb="0" eb="2">
      <t>シメイ</t>
    </rPh>
    <phoneticPr fontId="3"/>
  </si>
  <si>
    <t>H'cp</t>
    <phoneticPr fontId="3"/>
  </si>
  <si>
    <t>out</t>
    <phoneticPr fontId="3"/>
  </si>
  <si>
    <t>in</t>
    <phoneticPr fontId="3"/>
  </si>
  <si>
    <t>gross</t>
    <phoneticPr fontId="3"/>
  </si>
  <si>
    <t>NET</t>
    <phoneticPr fontId="3"/>
  </si>
  <si>
    <t>鳴　東・A</t>
    <phoneticPr fontId="3"/>
  </si>
  <si>
    <t>鈴木由起子</t>
    <phoneticPr fontId="3"/>
  </si>
  <si>
    <t>加藤八重子</t>
    <phoneticPr fontId="3"/>
  </si>
  <si>
    <t>大島靖子</t>
    <phoneticPr fontId="3"/>
  </si>
  <si>
    <t>Total</t>
    <phoneticPr fontId="3"/>
  </si>
  <si>
    <t>幸　田</t>
    <phoneticPr fontId="3"/>
  </si>
  <si>
    <t>道上翔一</t>
    <phoneticPr fontId="3"/>
  </si>
  <si>
    <t>尾崎知影</t>
    <phoneticPr fontId="3"/>
  </si>
  <si>
    <t>播磨　修</t>
    <phoneticPr fontId="3"/>
  </si>
  <si>
    <t>鳴　東・D</t>
    <phoneticPr fontId="3"/>
  </si>
  <si>
    <t>中島長義</t>
    <phoneticPr fontId="3"/>
  </si>
  <si>
    <t>熊谷吉郎</t>
    <phoneticPr fontId="3"/>
  </si>
  <si>
    <t>服部　勉</t>
    <phoneticPr fontId="3"/>
  </si>
  <si>
    <t>三美ヶ丘</t>
    <phoneticPr fontId="3"/>
  </si>
  <si>
    <t>坂　良夫</t>
    <phoneticPr fontId="3"/>
  </si>
  <si>
    <t>吉田宗之</t>
    <phoneticPr fontId="3"/>
  </si>
  <si>
    <t>鈴木章二</t>
    <phoneticPr fontId="3"/>
  </si>
  <si>
    <t>B&amp;G</t>
    <phoneticPr fontId="3"/>
  </si>
  <si>
    <t>富田孝司</t>
    <phoneticPr fontId="3"/>
  </si>
  <si>
    <t>柵木智洋</t>
    <phoneticPr fontId="3"/>
  </si>
  <si>
    <t>平岩雅子</t>
    <phoneticPr fontId="3"/>
  </si>
  <si>
    <t>名古屋ウエスト</t>
    <phoneticPr fontId="3"/>
  </si>
  <si>
    <t>三輪田和夫</t>
    <phoneticPr fontId="3"/>
  </si>
  <si>
    <t>竹内直樹</t>
    <phoneticPr fontId="3"/>
  </si>
  <si>
    <t>三枝樹成昭</t>
    <phoneticPr fontId="3"/>
  </si>
  <si>
    <t>鳴　東・B</t>
    <phoneticPr fontId="3"/>
  </si>
  <si>
    <t>蛭田　清</t>
    <phoneticPr fontId="3"/>
  </si>
  <si>
    <t>斉藤祥吾</t>
    <phoneticPr fontId="3"/>
  </si>
  <si>
    <t>伊吹芳郎</t>
    <phoneticPr fontId="3"/>
  </si>
  <si>
    <t>鳴　東・C</t>
    <phoneticPr fontId="3"/>
  </si>
  <si>
    <t>宮ノ尾明弘</t>
    <phoneticPr fontId="3"/>
  </si>
  <si>
    <t>深川　勉</t>
    <phoneticPr fontId="3"/>
  </si>
  <si>
    <t>片山智博</t>
    <phoneticPr fontId="3"/>
  </si>
  <si>
    <t>＜Bクラス・ネット順位＞</t>
    <phoneticPr fontId="3"/>
  </si>
  <si>
    <t>順位</t>
    <phoneticPr fontId="3"/>
  </si>
  <si>
    <t>氏名</t>
    <phoneticPr fontId="3"/>
  </si>
  <si>
    <t>所属</t>
    <phoneticPr fontId="3"/>
  </si>
  <si>
    <t>OUT</t>
    <phoneticPr fontId="3"/>
  </si>
  <si>
    <t>IN</t>
    <phoneticPr fontId="3"/>
  </si>
  <si>
    <t>GROSS</t>
    <phoneticPr fontId="3"/>
  </si>
  <si>
    <t>H'cp</t>
    <phoneticPr fontId="3"/>
  </si>
  <si>
    <t>NET</t>
    <phoneticPr fontId="3"/>
  </si>
  <si>
    <t>井上 司</t>
    <phoneticPr fontId="3"/>
  </si>
  <si>
    <t>高橋恒長</t>
    <phoneticPr fontId="3"/>
  </si>
  <si>
    <t>大清水</t>
    <phoneticPr fontId="3"/>
  </si>
  <si>
    <t>鳴　東</t>
    <phoneticPr fontId="3"/>
  </si>
  <si>
    <t>普光真生</t>
    <rPh sb="0" eb="4">
      <t>フコウシンジョウ</t>
    </rPh>
    <phoneticPr fontId="3"/>
  </si>
  <si>
    <t>ニッケ一宮</t>
    <phoneticPr fontId="3"/>
  </si>
  <si>
    <t>斉藤　公</t>
    <phoneticPr fontId="3"/>
  </si>
  <si>
    <t>豊公橋</t>
    <phoneticPr fontId="3"/>
  </si>
  <si>
    <t>池内愛美</t>
    <phoneticPr fontId="3"/>
  </si>
  <si>
    <t>ルミナス</t>
    <phoneticPr fontId="3"/>
  </si>
  <si>
    <t>早川徳彦</t>
    <phoneticPr fontId="3"/>
  </si>
  <si>
    <t>中日</t>
    <phoneticPr fontId="3"/>
  </si>
  <si>
    <t>東　多過喜</t>
    <phoneticPr fontId="3"/>
  </si>
  <si>
    <t>名高山</t>
    <phoneticPr fontId="3"/>
  </si>
  <si>
    <t>山口秀和</t>
    <phoneticPr fontId="3"/>
  </si>
  <si>
    <t>鈴木由起子</t>
    <phoneticPr fontId="3"/>
  </si>
  <si>
    <t>山崎大樹</t>
    <phoneticPr fontId="3"/>
  </si>
  <si>
    <t>＜Bクラス・グロス順位＞</t>
    <phoneticPr fontId="3"/>
  </si>
  <si>
    <t>(パー７２・男性：6,834Y 女性：5,854Y）</t>
    <rPh sb="6" eb="8">
      <t>ダンセイ</t>
    </rPh>
    <rPh sb="16" eb="18">
      <t>ジョセイ</t>
    </rPh>
    <phoneticPr fontId="3"/>
  </si>
  <si>
    <t>渡辺高成</t>
    <phoneticPr fontId="3"/>
  </si>
  <si>
    <t>西川清数</t>
    <phoneticPr fontId="3"/>
  </si>
  <si>
    <t>諸戸隆典</t>
    <phoneticPr fontId="3"/>
  </si>
  <si>
    <t>B&amp;G・B</t>
    <phoneticPr fontId="3"/>
  </si>
  <si>
    <t>本山　泉</t>
    <phoneticPr fontId="3"/>
  </si>
  <si>
    <t>柴田美樹</t>
    <phoneticPr fontId="3"/>
  </si>
  <si>
    <t>矢頭弓恵</t>
    <phoneticPr fontId="3"/>
  </si>
  <si>
    <t>村瀬　勇</t>
    <phoneticPr fontId="3"/>
  </si>
  <si>
    <t>林　勝美</t>
    <phoneticPr fontId="3"/>
  </si>
  <si>
    <t>村田幸紀</t>
    <phoneticPr fontId="3"/>
  </si>
  <si>
    <t>大羽敏則</t>
    <phoneticPr fontId="3"/>
  </si>
  <si>
    <t>田中雅弘</t>
    <phoneticPr fontId="3"/>
  </si>
  <si>
    <t>山本　崇</t>
    <phoneticPr fontId="3"/>
  </si>
  <si>
    <t>タカラ</t>
    <phoneticPr fontId="3"/>
  </si>
  <si>
    <t>浦川賀光</t>
    <phoneticPr fontId="3"/>
  </si>
  <si>
    <t>牧　敏幸</t>
    <phoneticPr fontId="3"/>
  </si>
  <si>
    <t>中野健二</t>
    <phoneticPr fontId="3"/>
  </si>
  <si>
    <t>久納征雄</t>
    <phoneticPr fontId="3"/>
  </si>
  <si>
    <t>冨田和彦</t>
    <phoneticPr fontId="3"/>
  </si>
  <si>
    <t>片岡　誠</t>
    <phoneticPr fontId="3"/>
  </si>
  <si>
    <t>B&amp;G・A</t>
    <phoneticPr fontId="3"/>
  </si>
  <si>
    <t>斉藤雅也</t>
    <phoneticPr fontId="3"/>
  </si>
  <si>
    <t>小島慎二</t>
    <phoneticPr fontId="3"/>
  </si>
  <si>
    <t>大村俊子</t>
    <phoneticPr fontId="3"/>
  </si>
  <si>
    <t>エポック</t>
    <phoneticPr fontId="3"/>
  </si>
  <si>
    <t>宮崎良仁</t>
    <phoneticPr fontId="3"/>
  </si>
  <si>
    <t>池内裕次</t>
    <phoneticPr fontId="3"/>
  </si>
  <si>
    <t>矢野達也</t>
    <phoneticPr fontId="3"/>
  </si>
  <si>
    <t>中　日</t>
    <phoneticPr fontId="3"/>
  </si>
  <si>
    <t>伊藤　明</t>
    <rPh sb="0" eb="4">
      <t>イトウ　メイ</t>
    </rPh>
    <phoneticPr fontId="3"/>
  </si>
  <si>
    <t>山本　茂</t>
    <phoneticPr fontId="3"/>
  </si>
  <si>
    <t>松山貴史</t>
    <phoneticPr fontId="3"/>
  </si>
  <si>
    <t>柴田光興</t>
    <phoneticPr fontId="3"/>
  </si>
  <si>
    <t>鈴木伸昭</t>
    <phoneticPr fontId="3"/>
  </si>
  <si>
    <t>足立守夫</t>
    <phoneticPr fontId="3"/>
  </si>
  <si>
    <t>＜Aクラス・ネット順位＞</t>
    <phoneticPr fontId="3"/>
  </si>
  <si>
    <t>北川敏彦</t>
    <phoneticPr fontId="3"/>
  </si>
  <si>
    <t>新美洋道</t>
    <phoneticPr fontId="3"/>
  </si>
  <si>
    <t>坂本憲一</t>
    <phoneticPr fontId="3"/>
  </si>
  <si>
    <t>志賀</t>
    <phoneticPr fontId="3"/>
  </si>
  <si>
    <t>斉藤　要</t>
    <phoneticPr fontId="3"/>
  </si>
  <si>
    <t>幸田</t>
    <phoneticPr fontId="3"/>
  </si>
  <si>
    <t>宇野貴広</t>
    <rPh sb="0" eb="4">
      <t>ウノタカヒロ</t>
    </rPh>
    <phoneticPr fontId="3"/>
  </si>
  <si>
    <t>パラディオ</t>
    <phoneticPr fontId="3"/>
  </si>
  <si>
    <t>内田孝一</t>
    <phoneticPr fontId="3"/>
  </si>
  <si>
    <t>センチュリー</t>
    <phoneticPr fontId="3"/>
  </si>
  <si>
    <t>塩谷正幸</t>
    <phoneticPr fontId="3"/>
  </si>
  <si>
    <t>猪飼真一</t>
    <phoneticPr fontId="3"/>
  </si>
  <si>
    <t>アサヒ</t>
    <phoneticPr fontId="3"/>
  </si>
  <si>
    <t>小山高史</t>
    <phoneticPr fontId="3"/>
  </si>
  <si>
    <t>犬飼理七</t>
    <rPh sb="0" eb="4">
      <t>イヌカイリシチ</t>
    </rPh>
    <phoneticPr fontId="3"/>
  </si>
  <si>
    <t>TOPS</t>
    <phoneticPr fontId="3"/>
  </si>
  <si>
    <t>伊藤あゆみ</t>
    <rPh sb="0" eb="5">
      <t>イトウアユミ</t>
    </rPh>
    <phoneticPr fontId="3"/>
  </si>
  <si>
    <t>名古屋G</t>
    <phoneticPr fontId="3"/>
  </si>
  <si>
    <t>鈴木健彦</t>
    <phoneticPr fontId="3"/>
  </si>
  <si>
    <t>鳴東</t>
    <phoneticPr fontId="3"/>
  </si>
  <si>
    <t>＜Aクラス・グロス順位＞</t>
    <phoneticPr fontId="3"/>
  </si>
  <si>
    <t>Aクラス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</si>
</sst>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5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20" fontId="6" fillId="0" borderId="2" xfId="0" applyNumberFormat="1" applyFont="1" applyBorder="1" applyAlignment="1">
      <alignment vertical="center"/>
    </xf>
    <xf numFmtId="20" fontId="0" fillId="0" borderId="2" xfId="0" applyNumberFormat="1" applyBorder="1" applyAlignment="1">
      <alignment vertical="center"/>
    </xf>
    <xf numFmtId="20" fontId="0" fillId="0" borderId="4" xfId="0" applyNumberForma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20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4" xfId="0" applyFont="1" applyFill="1" applyBorder="1">
      <alignment vertical="center"/>
    </xf>
    <xf numFmtId="0" fontId="5" fillId="0" borderId="8" xfId="0" applyFont="1" applyFill="1" applyBorder="1">
      <alignment vertical="center"/>
    </xf>
    <xf numFmtId="20" fontId="5" fillId="0" borderId="2" xfId="0" applyNumberFormat="1" applyFont="1" applyBorder="1" applyAlignment="1">
      <alignment vertical="center"/>
    </xf>
    <xf numFmtId="20" fontId="1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20" fontId="1" fillId="0" borderId="7" xfId="0" applyNumberFormat="1" applyFont="1" applyBorder="1" applyAlignment="1">
      <alignment horizontal="center" vertical="center"/>
    </xf>
    <xf numFmtId="20" fontId="5" fillId="0" borderId="3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1" xfId="0" applyFont="1" applyFill="1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zoomScaleNormal="100" workbookViewId="0">
      <selection activeCell="J51" sqref="J51"/>
    </sheetView>
  </sheetViews>
  <sheetFormatPr defaultRowHeight="13.5"/>
  <cols>
    <col min="1" max="1" width="4" customWidth="1"/>
    <col min="2" max="2" width="9" style="32"/>
    <col min="3" max="3" width="10.25" style="32" customWidth="1"/>
    <col min="4" max="7" width="5.625" style="32" customWidth="1"/>
    <col min="8" max="8" width="6.125" customWidth="1"/>
  </cols>
  <sheetData>
    <row r="1" spans="1:11" ht="29.2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1" ht="20.2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ht="20.25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3"/>
    </row>
    <row r="4" spans="1:11" ht="20.25" customHeight="1">
      <c r="A4" t="s">
        <v>131</v>
      </c>
      <c r="B4"/>
      <c r="C4" s="53" t="s">
        <v>73</v>
      </c>
      <c r="D4" s="53"/>
      <c r="E4" s="53"/>
      <c r="F4" s="53"/>
      <c r="G4" s="53"/>
      <c r="H4" s="53"/>
    </row>
    <row r="5" spans="1:11" ht="19.5" customHeight="1">
      <c r="A5" s="40">
        <v>1</v>
      </c>
      <c r="B5" s="41" t="s">
        <v>62</v>
      </c>
      <c r="C5" s="9" t="s">
        <v>74</v>
      </c>
      <c r="D5" s="9">
        <v>0</v>
      </c>
      <c r="E5" s="9">
        <v>43</v>
      </c>
      <c r="F5" s="9">
        <v>39</v>
      </c>
      <c r="G5" s="60">
        <f>SUM(E5:F5)</f>
        <v>82</v>
      </c>
      <c r="H5" s="36">
        <f>G5-D5</f>
        <v>82</v>
      </c>
    </row>
    <row r="6" spans="1:11" ht="19.5" customHeight="1">
      <c r="A6" s="40"/>
      <c r="B6" s="42"/>
      <c r="C6" s="20" t="s">
        <v>75</v>
      </c>
      <c r="D6" s="5">
        <v>4</v>
      </c>
      <c r="E6" s="20">
        <v>46</v>
      </c>
      <c r="F6" s="20">
        <v>40</v>
      </c>
      <c r="G6" s="20">
        <v>86</v>
      </c>
      <c r="H6" s="26">
        <f>G6-D6</f>
        <v>82</v>
      </c>
    </row>
    <row r="7" spans="1:11" ht="19.5" customHeight="1" thickBot="1">
      <c r="A7" s="40"/>
      <c r="B7" s="43"/>
      <c r="C7" s="12" t="s">
        <v>76</v>
      </c>
      <c r="D7" s="12">
        <v>8</v>
      </c>
      <c r="E7" s="12">
        <v>39</v>
      </c>
      <c r="F7" s="12">
        <v>40</v>
      </c>
      <c r="G7" s="17">
        <f>SUM(E7:F7)</f>
        <v>79</v>
      </c>
      <c r="H7" s="22">
        <f>G7-D7</f>
        <v>71</v>
      </c>
    </row>
    <row r="8" spans="1:11" ht="19.5" customHeight="1" thickBot="1">
      <c r="A8" s="13"/>
      <c r="B8" s="14"/>
      <c r="C8" s="14"/>
      <c r="D8" s="14"/>
      <c r="E8" s="14"/>
      <c r="F8" s="14"/>
      <c r="G8" s="15" t="s">
        <v>17</v>
      </c>
      <c r="H8" s="19">
        <f>SUM(H5:H7)</f>
        <v>235</v>
      </c>
    </row>
    <row r="9" spans="1:11" ht="18.75" customHeight="1">
      <c r="A9" s="40">
        <v>2</v>
      </c>
      <c r="B9" s="41" t="s">
        <v>77</v>
      </c>
      <c r="C9" s="20" t="s">
        <v>78</v>
      </c>
      <c r="D9" s="20">
        <v>4.3</v>
      </c>
      <c r="E9" s="20">
        <v>43</v>
      </c>
      <c r="F9" s="20">
        <v>38</v>
      </c>
      <c r="G9" s="20">
        <v>81</v>
      </c>
      <c r="H9" s="26">
        <f>G9-D9</f>
        <v>76.7</v>
      </c>
    </row>
    <row r="10" spans="1:11" ht="18.75" customHeight="1">
      <c r="A10" s="40"/>
      <c r="B10" s="42"/>
      <c r="C10" s="20" t="s">
        <v>79</v>
      </c>
      <c r="D10" s="20">
        <v>4</v>
      </c>
      <c r="E10" s="20">
        <v>41</v>
      </c>
      <c r="F10" s="20">
        <v>46</v>
      </c>
      <c r="G10" s="20">
        <v>87</v>
      </c>
      <c r="H10" s="26">
        <f>G10-D10</f>
        <v>83</v>
      </c>
    </row>
    <row r="11" spans="1:11" ht="18.75" customHeight="1" thickBot="1">
      <c r="A11" s="40"/>
      <c r="B11" s="43"/>
      <c r="C11" s="20" t="s">
        <v>80</v>
      </c>
      <c r="D11" s="20">
        <v>6</v>
      </c>
      <c r="E11" s="20">
        <v>42</v>
      </c>
      <c r="F11" s="20">
        <v>46</v>
      </c>
      <c r="G11" s="9">
        <v>88</v>
      </c>
      <c r="H11" s="36">
        <f>G11-D11</f>
        <v>82</v>
      </c>
    </row>
    <row r="12" spans="1:11" ht="18.75" customHeight="1" thickBot="1">
      <c r="A12" s="13"/>
      <c r="B12" s="13"/>
      <c r="C12" s="14"/>
      <c r="D12" s="14"/>
      <c r="E12" s="14"/>
      <c r="F12" s="14"/>
      <c r="G12" s="15" t="s">
        <v>17</v>
      </c>
      <c r="H12" s="19">
        <f>SUM(H9:H11)</f>
        <v>241.7</v>
      </c>
    </row>
    <row r="13" spans="1:11" ht="19.5" customHeight="1">
      <c r="A13" s="40">
        <v>3</v>
      </c>
      <c r="B13" s="41" t="s">
        <v>26</v>
      </c>
      <c r="C13" s="9" t="s">
        <v>81</v>
      </c>
      <c r="D13" s="9">
        <v>5</v>
      </c>
      <c r="E13" s="9">
        <v>40</v>
      </c>
      <c r="F13" s="9">
        <v>48</v>
      </c>
      <c r="G13" s="11">
        <f>SUM(E13:F13)</f>
        <v>88</v>
      </c>
      <c r="H13" s="21">
        <f>G13-D13</f>
        <v>83</v>
      </c>
    </row>
    <row r="14" spans="1:11" ht="19.5" customHeight="1">
      <c r="A14" s="40"/>
      <c r="B14" s="42"/>
      <c r="C14" s="20" t="s">
        <v>82</v>
      </c>
      <c r="D14" s="20">
        <v>9</v>
      </c>
      <c r="E14" s="20">
        <v>39</v>
      </c>
      <c r="F14" s="20">
        <v>43</v>
      </c>
      <c r="G14" s="20">
        <f>SUM(E14:F14)</f>
        <v>82</v>
      </c>
      <c r="H14" s="26">
        <f>G14-D14</f>
        <v>73</v>
      </c>
    </row>
    <row r="15" spans="1:11" ht="19.5" customHeight="1" thickBot="1">
      <c r="A15" s="40"/>
      <c r="B15" s="43"/>
      <c r="C15" s="12" t="s">
        <v>83</v>
      </c>
      <c r="D15" s="12">
        <v>10</v>
      </c>
      <c r="E15" s="12">
        <v>46</v>
      </c>
      <c r="F15" s="12">
        <v>50</v>
      </c>
      <c r="G15" s="11">
        <f>SUM(E15:F15)</f>
        <v>96</v>
      </c>
      <c r="H15" s="22">
        <f>G15-D15</f>
        <v>86</v>
      </c>
    </row>
    <row r="16" spans="1:11" ht="19.5" customHeight="1" thickBot="1">
      <c r="A16" s="13"/>
      <c r="G16" s="15" t="s">
        <v>17</v>
      </c>
      <c r="H16" s="19">
        <f>SUM(H13:H15)</f>
        <v>242</v>
      </c>
    </row>
    <row r="17" spans="1:17" ht="19.5" customHeight="1">
      <c r="A17" s="40">
        <v>4</v>
      </c>
      <c r="B17" s="41" t="s">
        <v>57</v>
      </c>
      <c r="C17" s="9" t="s">
        <v>84</v>
      </c>
      <c r="D17" s="9">
        <v>5</v>
      </c>
      <c r="E17" s="9">
        <v>41</v>
      </c>
      <c r="F17" s="9">
        <v>43</v>
      </c>
      <c r="G17" s="11">
        <f>SUM(E17:F17)</f>
        <v>84</v>
      </c>
      <c r="H17" s="21">
        <f>G17-D17</f>
        <v>79</v>
      </c>
    </row>
    <row r="18" spans="1:17" ht="19.5" customHeight="1">
      <c r="A18" s="40"/>
      <c r="B18" s="42"/>
      <c r="C18" s="20" t="s">
        <v>85</v>
      </c>
      <c r="D18" s="20">
        <v>6.3</v>
      </c>
      <c r="E18" s="20">
        <v>45</v>
      </c>
      <c r="F18" s="20">
        <v>46</v>
      </c>
      <c r="G18" s="20">
        <f>SUM(E18:F18)</f>
        <v>91</v>
      </c>
      <c r="H18" s="26">
        <f>G18-D18</f>
        <v>84.7</v>
      </c>
    </row>
    <row r="19" spans="1:17" ht="19.5" customHeight="1" thickBot="1">
      <c r="A19" s="40"/>
      <c r="B19" s="43"/>
      <c r="C19" s="12" t="s">
        <v>86</v>
      </c>
      <c r="D19" s="12">
        <v>10.4</v>
      </c>
      <c r="E19" s="12">
        <v>45</v>
      </c>
      <c r="F19" s="12">
        <v>44</v>
      </c>
      <c r="G19" s="11">
        <f>SUM(E19:F19)</f>
        <v>89</v>
      </c>
      <c r="H19" s="22">
        <f>G19-D19</f>
        <v>78.599999999999994</v>
      </c>
    </row>
    <row r="20" spans="1:17" ht="19.5" customHeight="1" thickBot="1">
      <c r="A20" s="13"/>
      <c r="B20" s="13"/>
      <c r="C20" s="14"/>
      <c r="D20" s="14"/>
      <c r="E20" s="14"/>
      <c r="F20" s="14"/>
      <c r="G20" s="15" t="s">
        <v>17</v>
      </c>
      <c r="H20" s="19">
        <f>SUM(H17:H19)</f>
        <v>242.29999999999998</v>
      </c>
    </row>
    <row r="21" spans="1:17" ht="18.75" customHeight="1">
      <c r="A21" s="40">
        <v>5</v>
      </c>
      <c r="B21" s="48" t="s">
        <v>87</v>
      </c>
      <c r="C21" s="20" t="s">
        <v>88</v>
      </c>
      <c r="D21" s="20">
        <v>8.6999999999999993</v>
      </c>
      <c r="E21" s="20">
        <v>44</v>
      </c>
      <c r="F21" s="20">
        <v>45</v>
      </c>
      <c r="G21" s="12">
        <f>SUM(E21:F21)</f>
        <v>89</v>
      </c>
      <c r="H21" s="37">
        <f>G21-D21</f>
        <v>80.3</v>
      </c>
    </row>
    <row r="22" spans="1:17" ht="18.75" customHeight="1">
      <c r="A22" s="40"/>
      <c r="B22" s="49"/>
      <c r="C22" s="20" t="s">
        <v>89</v>
      </c>
      <c r="D22" s="20">
        <v>10</v>
      </c>
      <c r="E22" s="20">
        <v>48</v>
      </c>
      <c r="F22" s="20">
        <v>50</v>
      </c>
      <c r="G22" s="20">
        <f>SUM(E22:F22)</f>
        <v>98</v>
      </c>
      <c r="H22" s="26">
        <f>G22-D22</f>
        <v>88</v>
      </c>
    </row>
    <row r="23" spans="1:17" ht="18.75" customHeight="1" thickBot="1">
      <c r="A23" s="40"/>
      <c r="B23" s="50"/>
      <c r="C23" s="5" t="s">
        <v>90</v>
      </c>
      <c r="D23" s="20">
        <v>10.4</v>
      </c>
      <c r="E23" s="20">
        <v>47</v>
      </c>
      <c r="F23" s="20">
        <v>45</v>
      </c>
      <c r="G23" s="9">
        <f>SUM(E23:F23)</f>
        <v>92</v>
      </c>
      <c r="H23" s="36">
        <f>G23-D23</f>
        <v>81.599999999999994</v>
      </c>
    </row>
    <row r="24" spans="1:17" ht="18.75" customHeight="1" thickBot="1">
      <c r="A24" s="13"/>
      <c r="G24" s="15" t="s">
        <v>17</v>
      </c>
      <c r="H24" s="19">
        <f>SUM(H21:H23)</f>
        <v>249.9</v>
      </c>
    </row>
    <row r="25" spans="1:17" ht="19.5" customHeight="1">
      <c r="A25" s="40">
        <v>6</v>
      </c>
      <c r="B25" s="54" t="s">
        <v>68</v>
      </c>
      <c r="C25" s="20" t="s">
        <v>91</v>
      </c>
      <c r="D25" s="20">
        <v>9</v>
      </c>
      <c r="E25" s="20">
        <v>47</v>
      </c>
      <c r="F25" s="20">
        <v>48</v>
      </c>
      <c r="G25" s="20">
        <f>SUM(E25:F25)</f>
        <v>95</v>
      </c>
      <c r="H25" s="26">
        <f>G25-D25</f>
        <v>86</v>
      </c>
    </row>
    <row r="26" spans="1:17" ht="19.5" customHeight="1">
      <c r="A26" s="40"/>
      <c r="B26" s="55"/>
      <c r="C26" s="31" t="s">
        <v>92</v>
      </c>
      <c r="D26" s="20">
        <v>9</v>
      </c>
      <c r="E26" s="20">
        <v>44</v>
      </c>
      <c r="F26" s="20">
        <v>45</v>
      </c>
      <c r="G26" s="20">
        <f>SUM(E26:F26)</f>
        <v>89</v>
      </c>
      <c r="H26" s="26">
        <f>G26-D26</f>
        <v>80</v>
      </c>
      <c r="I26" ph="1"/>
      <c r="Q26" ph="1"/>
    </row>
    <row r="27" spans="1:17" ht="19.5" customHeight="1" thickBot="1">
      <c r="A27" s="40"/>
      <c r="B27" s="56"/>
      <c r="C27" s="20" t="s">
        <v>93</v>
      </c>
      <c r="D27" s="20">
        <v>9</v>
      </c>
      <c r="E27" s="20">
        <v>43</v>
      </c>
      <c r="F27" s="20">
        <v>50</v>
      </c>
      <c r="G27" s="9">
        <f>SUM(E27:F27)</f>
        <v>93</v>
      </c>
      <c r="H27" s="36">
        <f>G27-D27</f>
        <v>84</v>
      </c>
    </row>
    <row r="28" spans="1:17" ht="19.5" customHeight="1" thickBot="1">
      <c r="A28" s="13"/>
      <c r="B28" s="13"/>
      <c r="C28" s="14"/>
      <c r="D28" s="14"/>
      <c r="E28" s="14"/>
      <c r="F28" s="14"/>
      <c r="G28" s="15" t="s">
        <v>17</v>
      </c>
      <c r="H28" s="19">
        <f>SUM(H25:H27)</f>
        <v>250</v>
      </c>
    </row>
    <row r="29" spans="1:17" ht="19.5" customHeight="1">
      <c r="A29" s="40">
        <v>7</v>
      </c>
      <c r="B29" s="41" t="s">
        <v>94</v>
      </c>
      <c r="C29" s="9" t="s">
        <v>95</v>
      </c>
      <c r="D29" s="9">
        <v>6</v>
      </c>
      <c r="E29" s="9">
        <v>46</v>
      </c>
      <c r="F29" s="9">
        <v>40</v>
      </c>
      <c r="G29" s="11">
        <f>SUM(E29:F29)</f>
        <v>86</v>
      </c>
      <c r="H29" s="21">
        <f>G29-D29</f>
        <v>80</v>
      </c>
    </row>
    <row r="30" spans="1:17" ht="18.75" customHeight="1">
      <c r="A30" s="40"/>
      <c r="B30" s="42"/>
      <c r="C30" s="20" t="s">
        <v>96</v>
      </c>
      <c r="D30" s="20">
        <v>7</v>
      </c>
      <c r="E30" s="20">
        <v>45</v>
      </c>
      <c r="F30" s="20">
        <v>48</v>
      </c>
      <c r="G30" s="20">
        <f>SUM(E30:F30)</f>
        <v>93</v>
      </c>
      <c r="H30" s="26">
        <f>G30-D30</f>
        <v>86</v>
      </c>
    </row>
    <row r="31" spans="1:17" ht="18.75" customHeight="1" thickBot="1">
      <c r="A31" s="40"/>
      <c r="B31" s="43"/>
      <c r="C31" s="12" t="s">
        <v>97</v>
      </c>
      <c r="D31" s="12">
        <v>7</v>
      </c>
      <c r="E31" s="12">
        <v>44</v>
      </c>
      <c r="F31" s="12">
        <v>49</v>
      </c>
      <c r="G31" s="11">
        <f>SUM(E31:F31)</f>
        <v>93</v>
      </c>
      <c r="H31" s="22">
        <f>G31-D31</f>
        <v>86</v>
      </c>
    </row>
    <row r="32" spans="1:17" ht="18.75" customHeight="1" thickBot="1">
      <c r="A32" s="62"/>
      <c r="B32" s="63"/>
      <c r="C32" s="24"/>
      <c r="D32" s="24"/>
      <c r="E32" s="24"/>
      <c r="F32" s="61"/>
      <c r="G32" s="15" t="s">
        <v>17</v>
      </c>
      <c r="H32" s="19">
        <f>SUM(H29:H31)</f>
        <v>252</v>
      </c>
    </row>
    <row r="33" spans="1:8" ht="19.5" customHeight="1">
      <c r="A33" s="40">
        <v>8</v>
      </c>
      <c r="B33" s="45" t="s">
        <v>98</v>
      </c>
      <c r="C33" s="20" t="s">
        <v>99</v>
      </c>
      <c r="D33" s="20">
        <v>6</v>
      </c>
      <c r="E33" s="20">
        <v>43</v>
      </c>
      <c r="F33" s="20">
        <v>50</v>
      </c>
      <c r="G33" s="20">
        <f>SUM(E33:F33)</f>
        <v>93</v>
      </c>
      <c r="H33" s="26">
        <f>G33-D33</f>
        <v>87</v>
      </c>
    </row>
    <row r="34" spans="1:8" ht="19.5" customHeight="1">
      <c r="A34" s="40"/>
      <c r="B34" s="46"/>
      <c r="C34" s="20" t="s">
        <v>100</v>
      </c>
      <c r="D34" s="20">
        <v>9</v>
      </c>
      <c r="E34" s="20">
        <v>48</v>
      </c>
      <c r="F34" s="20">
        <v>46</v>
      </c>
      <c r="G34" s="20">
        <f>SUM(E34:F34)</f>
        <v>94</v>
      </c>
      <c r="H34" s="26">
        <f>G34-D34</f>
        <v>85</v>
      </c>
    </row>
    <row r="35" spans="1:8" ht="19.5" customHeight="1" thickBot="1">
      <c r="A35" s="40"/>
      <c r="B35" s="47"/>
      <c r="C35" s="20" t="s">
        <v>101</v>
      </c>
      <c r="D35" s="20">
        <v>9</v>
      </c>
      <c r="E35" s="20">
        <v>47</v>
      </c>
      <c r="F35" s="20">
        <v>45</v>
      </c>
      <c r="G35" s="9">
        <f>SUM(E35:F35)</f>
        <v>92</v>
      </c>
      <c r="H35" s="36">
        <f>G35-D35</f>
        <v>83</v>
      </c>
    </row>
    <row r="36" spans="1:8" ht="19.5" customHeight="1" thickBot="1">
      <c r="A36" s="13"/>
      <c r="B36" s="13"/>
      <c r="C36" s="14"/>
      <c r="D36" s="14"/>
      <c r="E36" s="14"/>
      <c r="F36" s="14"/>
      <c r="G36" s="15" t="s">
        <v>17</v>
      </c>
      <c r="H36" s="19">
        <f>SUM(H33:H35)</f>
        <v>255</v>
      </c>
    </row>
    <row r="37" spans="1:8" ht="19.5" customHeight="1">
      <c r="A37" s="40">
        <v>9</v>
      </c>
      <c r="B37" s="41" t="s">
        <v>102</v>
      </c>
      <c r="C37" s="20" t="s">
        <v>103</v>
      </c>
      <c r="D37" s="20">
        <v>2</v>
      </c>
      <c r="E37" s="20">
        <v>43</v>
      </c>
      <c r="F37" s="20">
        <v>43</v>
      </c>
      <c r="G37" s="20">
        <f>SUM(E37:F37)</f>
        <v>86</v>
      </c>
      <c r="H37" s="26">
        <f>G37-D37</f>
        <v>84</v>
      </c>
    </row>
    <row r="38" spans="1:8" ht="19.5" customHeight="1">
      <c r="A38" s="40"/>
      <c r="B38" s="42"/>
      <c r="C38" s="20" t="s">
        <v>104</v>
      </c>
      <c r="D38" s="20">
        <v>5</v>
      </c>
      <c r="E38" s="20">
        <v>45</v>
      </c>
      <c r="F38" s="20">
        <v>44</v>
      </c>
      <c r="G38" s="20">
        <f>SUM(E38:F38)</f>
        <v>89</v>
      </c>
      <c r="H38" s="26">
        <f>G38-D38</f>
        <v>84</v>
      </c>
    </row>
    <row r="39" spans="1:8" ht="19.5" customHeight="1" thickBot="1">
      <c r="A39" s="40"/>
      <c r="B39" s="43"/>
      <c r="C39" s="20" t="s">
        <v>105</v>
      </c>
      <c r="D39" s="20">
        <v>7</v>
      </c>
      <c r="E39" s="20">
        <v>49</v>
      </c>
      <c r="F39" s="20">
        <v>46</v>
      </c>
      <c r="G39" s="9">
        <f>SUM(E39:F39)</f>
        <v>95</v>
      </c>
      <c r="H39" s="36">
        <f>G39-D39</f>
        <v>88</v>
      </c>
    </row>
    <row r="40" spans="1:8" ht="19.5" customHeight="1" thickBot="1">
      <c r="A40" s="13"/>
      <c r="B40" s="13"/>
      <c r="C40" s="14"/>
      <c r="D40" s="14"/>
      <c r="E40" s="14"/>
      <c r="F40" s="14"/>
      <c r="G40" s="15" t="s">
        <v>17</v>
      </c>
      <c r="H40" s="19">
        <f>SUM(H37:H39)</f>
        <v>256</v>
      </c>
    </row>
    <row r="41" spans="1:8" ht="18.75" customHeight="1">
      <c r="A41" s="40">
        <v>10</v>
      </c>
      <c r="B41" s="41" t="s">
        <v>18</v>
      </c>
      <c r="C41" s="20" t="s">
        <v>106</v>
      </c>
      <c r="D41" s="20">
        <v>2</v>
      </c>
      <c r="E41" s="20">
        <v>42</v>
      </c>
      <c r="F41" s="20">
        <v>42</v>
      </c>
      <c r="G41" s="20">
        <f>SUM(E41:F41)</f>
        <v>84</v>
      </c>
      <c r="H41" s="26">
        <f>G41-D41</f>
        <v>82</v>
      </c>
    </row>
    <row r="42" spans="1:8" ht="18.75" customHeight="1">
      <c r="A42" s="40"/>
      <c r="B42" s="42"/>
      <c r="C42" s="20" t="s">
        <v>107</v>
      </c>
      <c r="D42" s="20">
        <v>5</v>
      </c>
      <c r="E42" s="20">
        <v>49</v>
      </c>
      <c r="F42" s="20">
        <v>44</v>
      </c>
      <c r="G42" s="20">
        <f>SUM(E42:F42)</f>
        <v>93</v>
      </c>
      <c r="H42" s="26">
        <f>G42-D42</f>
        <v>88</v>
      </c>
    </row>
    <row r="43" spans="1:8" ht="18.75" customHeight="1" thickBot="1">
      <c r="A43" s="40"/>
      <c r="B43" s="43"/>
      <c r="C43" s="20" t="s">
        <v>108</v>
      </c>
      <c r="D43" s="20">
        <v>9</v>
      </c>
      <c r="E43" s="20">
        <v>49</v>
      </c>
      <c r="F43" s="20">
        <v>47</v>
      </c>
      <c r="G43" s="9">
        <f>SUM(E43:F43)</f>
        <v>96</v>
      </c>
      <c r="H43" s="36">
        <f>G43-D43</f>
        <v>87</v>
      </c>
    </row>
    <row r="44" spans="1:8" ht="18.75" customHeight="1" thickBot="1">
      <c r="A44" s="13"/>
      <c r="G44" s="15" t="s">
        <v>17</v>
      </c>
      <c r="H44" s="19">
        <f>SUM(H41:H43)</f>
        <v>257</v>
      </c>
    </row>
    <row r="46" spans="1:8">
      <c r="B46" t="s">
        <v>109</v>
      </c>
      <c r="C46"/>
      <c r="D46"/>
      <c r="E46"/>
      <c r="F46"/>
      <c r="G46"/>
    </row>
    <row r="47" spans="1:8">
      <c r="A47" s="5" t="s">
        <v>47</v>
      </c>
      <c r="B47" s="6" t="s">
        <v>48</v>
      </c>
      <c r="C47" s="6" t="s">
        <v>49</v>
      </c>
      <c r="D47" s="27" t="s">
        <v>50</v>
      </c>
      <c r="E47" s="27" t="s">
        <v>51</v>
      </c>
      <c r="F47" s="27" t="s">
        <v>52</v>
      </c>
      <c r="G47" s="27" t="s">
        <v>53</v>
      </c>
      <c r="H47" s="27" t="s">
        <v>54</v>
      </c>
    </row>
    <row r="48" spans="1:8">
      <c r="A48" s="5">
        <v>1</v>
      </c>
      <c r="B48" s="20" t="s">
        <v>76</v>
      </c>
      <c r="C48" s="29" t="s">
        <v>62</v>
      </c>
      <c r="D48" s="5">
        <v>39</v>
      </c>
      <c r="E48" s="5">
        <v>40</v>
      </c>
      <c r="F48" s="5">
        <f t="shared" ref="F48:F70" si="0">D48+E48</f>
        <v>79</v>
      </c>
      <c r="G48" s="20">
        <v>8</v>
      </c>
      <c r="H48" s="5">
        <f t="shared" ref="H48:H67" si="1">F48-G48</f>
        <v>71</v>
      </c>
    </row>
    <row r="49" spans="1:8">
      <c r="A49" s="5">
        <v>2</v>
      </c>
      <c r="B49" s="20" t="s">
        <v>82</v>
      </c>
      <c r="C49" s="29" t="s">
        <v>26</v>
      </c>
      <c r="D49" s="5">
        <v>39</v>
      </c>
      <c r="E49" s="5">
        <v>43</v>
      </c>
      <c r="F49" s="5">
        <f t="shared" si="0"/>
        <v>82</v>
      </c>
      <c r="G49" s="20">
        <v>9</v>
      </c>
      <c r="H49" s="5">
        <f t="shared" si="1"/>
        <v>73</v>
      </c>
    </row>
    <row r="50" spans="1:8">
      <c r="A50" s="5">
        <v>3</v>
      </c>
      <c r="B50" s="20" t="s">
        <v>110</v>
      </c>
      <c r="C50" s="5" t="s">
        <v>66</v>
      </c>
      <c r="D50" s="20">
        <v>41</v>
      </c>
      <c r="E50" s="20">
        <v>39</v>
      </c>
      <c r="F50" s="5">
        <f t="shared" si="0"/>
        <v>80</v>
      </c>
      <c r="G50" s="20">
        <v>5.8</v>
      </c>
      <c r="H50" s="5">
        <f t="shared" si="1"/>
        <v>74.2</v>
      </c>
    </row>
    <row r="51" spans="1:8">
      <c r="A51" s="5">
        <v>4</v>
      </c>
      <c r="B51" s="20" t="s">
        <v>111</v>
      </c>
      <c r="C51" s="5" t="s">
        <v>66</v>
      </c>
      <c r="D51" s="20">
        <v>42</v>
      </c>
      <c r="E51" s="20">
        <v>41</v>
      </c>
      <c r="F51" s="5">
        <f t="shared" si="0"/>
        <v>83</v>
      </c>
      <c r="G51" s="20">
        <v>7</v>
      </c>
      <c r="H51" s="5">
        <f t="shared" si="1"/>
        <v>76</v>
      </c>
    </row>
    <row r="52" spans="1:8">
      <c r="A52" s="5">
        <v>5</v>
      </c>
      <c r="B52" s="20" t="s">
        <v>78</v>
      </c>
      <c r="C52" s="29" t="s">
        <v>30</v>
      </c>
      <c r="D52" s="5">
        <v>43</v>
      </c>
      <c r="E52" s="5">
        <v>38</v>
      </c>
      <c r="F52" s="5">
        <f t="shared" si="0"/>
        <v>81</v>
      </c>
      <c r="G52" s="20">
        <v>4.3</v>
      </c>
      <c r="H52" s="5">
        <f t="shared" si="1"/>
        <v>76.7</v>
      </c>
    </row>
    <row r="53" spans="1:8">
      <c r="A53" s="5">
        <v>6</v>
      </c>
      <c r="B53" s="20" t="s">
        <v>112</v>
      </c>
      <c r="C53" s="5" t="s">
        <v>113</v>
      </c>
      <c r="D53" s="20">
        <v>41</v>
      </c>
      <c r="E53" s="20">
        <v>43</v>
      </c>
      <c r="F53" s="5">
        <f t="shared" si="0"/>
        <v>84</v>
      </c>
      <c r="G53" s="20">
        <v>7</v>
      </c>
      <c r="H53" s="5">
        <f t="shared" si="1"/>
        <v>77</v>
      </c>
    </row>
    <row r="54" spans="1:8">
      <c r="A54" s="5">
        <v>7</v>
      </c>
      <c r="B54" s="20" t="s">
        <v>86</v>
      </c>
      <c r="C54" s="29" t="s">
        <v>57</v>
      </c>
      <c r="D54" s="5">
        <v>45</v>
      </c>
      <c r="E54" s="5">
        <v>44</v>
      </c>
      <c r="F54" s="5">
        <f t="shared" si="0"/>
        <v>89</v>
      </c>
      <c r="G54" s="20">
        <v>10.4</v>
      </c>
      <c r="H54" s="5">
        <f t="shared" si="1"/>
        <v>78.599999999999994</v>
      </c>
    </row>
    <row r="55" spans="1:8">
      <c r="A55" s="5">
        <v>8</v>
      </c>
      <c r="B55" s="20" t="s">
        <v>84</v>
      </c>
      <c r="C55" s="29" t="s">
        <v>57</v>
      </c>
      <c r="D55" s="5">
        <v>41</v>
      </c>
      <c r="E55" s="5">
        <v>43</v>
      </c>
      <c r="F55" s="5">
        <f t="shared" si="0"/>
        <v>84</v>
      </c>
      <c r="G55" s="20">
        <v>5</v>
      </c>
      <c r="H55" s="5">
        <f t="shared" si="1"/>
        <v>79</v>
      </c>
    </row>
    <row r="56" spans="1:8">
      <c r="A56" s="5">
        <v>9</v>
      </c>
      <c r="B56" s="20" t="s">
        <v>95</v>
      </c>
      <c r="C56" s="29" t="s">
        <v>30</v>
      </c>
      <c r="D56" s="5">
        <v>44</v>
      </c>
      <c r="E56" s="5">
        <v>41</v>
      </c>
      <c r="F56" s="5">
        <f t="shared" si="0"/>
        <v>85</v>
      </c>
      <c r="G56" s="20">
        <v>6</v>
      </c>
      <c r="H56" s="5">
        <f t="shared" si="1"/>
        <v>79</v>
      </c>
    </row>
    <row r="57" spans="1:8">
      <c r="A57" s="5">
        <v>10</v>
      </c>
      <c r="B57" s="20" t="s">
        <v>114</v>
      </c>
      <c r="C57" s="5" t="s">
        <v>115</v>
      </c>
      <c r="D57" s="20">
        <v>43</v>
      </c>
      <c r="E57" s="20">
        <v>46</v>
      </c>
      <c r="F57" s="5">
        <f t="shared" si="0"/>
        <v>89</v>
      </c>
      <c r="G57" s="20">
        <v>9.6999999999999993</v>
      </c>
      <c r="H57" s="5">
        <f t="shared" si="1"/>
        <v>79.3</v>
      </c>
    </row>
    <row r="58" spans="1:8">
      <c r="A58" s="5">
        <v>11</v>
      </c>
      <c r="B58" s="20" t="s">
        <v>116</v>
      </c>
      <c r="C58" s="5" t="s">
        <v>117</v>
      </c>
      <c r="D58" s="20">
        <v>46</v>
      </c>
      <c r="E58" s="20">
        <v>42</v>
      </c>
      <c r="F58" s="5">
        <f t="shared" si="0"/>
        <v>88</v>
      </c>
      <c r="G58" s="20">
        <v>8.6</v>
      </c>
      <c r="H58" s="5">
        <f t="shared" si="1"/>
        <v>79.400000000000006</v>
      </c>
    </row>
    <row r="59" spans="1:8">
      <c r="A59" s="5">
        <v>12</v>
      </c>
      <c r="B59" s="31" t="s">
        <v>92</v>
      </c>
      <c r="C59" s="29" t="s">
        <v>68</v>
      </c>
      <c r="D59" s="5">
        <v>44</v>
      </c>
      <c r="E59" s="5">
        <v>45</v>
      </c>
      <c r="F59" s="5">
        <f t="shared" si="0"/>
        <v>89</v>
      </c>
      <c r="G59" s="20">
        <v>9</v>
      </c>
      <c r="H59" s="5">
        <f t="shared" si="1"/>
        <v>80</v>
      </c>
    </row>
    <row r="60" spans="1:8">
      <c r="A60" s="5">
        <v>13</v>
      </c>
      <c r="B60" s="20" t="s">
        <v>88</v>
      </c>
      <c r="C60" s="38" t="s">
        <v>87</v>
      </c>
      <c r="D60" s="5">
        <v>44</v>
      </c>
      <c r="E60" s="5">
        <v>45</v>
      </c>
      <c r="F60" s="5">
        <f t="shared" si="0"/>
        <v>89</v>
      </c>
      <c r="G60" s="20">
        <v>8.6999999999999993</v>
      </c>
      <c r="H60" s="5">
        <f t="shared" si="1"/>
        <v>80.3</v>
      </c>
    </row>
    <row r="61" spans="1:8">
      <c r="A61" s="5">
        <v>14</v>
      </c>
      <c r="B61" s="5" t="s">
        <v>90</v>
      </c>
      <c r="C61" s="38" t="s">
        <v>87</v>
      </c>
      <c r="D61" s="5">
        <v>47</v>
      </c>
      <c r="E61" s="5">
        <v>45</v>
      </c>
      <c r="F61" s="5">
        <f t="shared" si="0"/>
        <v>92</v>
      </c>
      <c r="G61" s="20">
        <v>10.4</v>
      </c>
      <c r="H61" s="5">
        <f t="shared" si="1"/>
        <v>81.599999999999994</v>
      </c>
    </row>
    <row r="62" spans="1:8">
      <c r="A62" s="5">
        <v>15</v>
      </c>
      <c r="B62" s="20" t="s">
        <v>74</v>
      </c>
      <c r="C62" s="29" t="s">
        <v>62</v>
      </c>
      <c r="D62" s="5">
        <v>43</v>
      </c>
      <c r="E62" s="5">
        <v>39</v>
      </c>
      <c r="F62" s="5">
        <f t="shared" si="0"/>
        <v>82</v>
      </c>
      <c r="G62" s="20">
        <v>0</v>
      </c>
      <c r="H62" s="5">
        <f t="shared" si="1"/>
        <v>82</v>
      </c>
    </row>
    <row r="63" spans="1:8">
      <c r="A63" s="5">
        <v>15</v>
      </c>
      <c r="B63" s="20" t="s">
        <v>75</v>
      </c>
      <c r="C63" s="29" t="s">
        <v>62</v>
      </c>
      <c r="D63" s="5">
        <v>46</v>
      </c>
      <c r="E63" s="5">
        <v>40</v>
      </c>
      <c r="F63" s="5">
        <f t="shared" si="0"/>
        <v>86</v>
      </c>
      <c r="G63" s="5">
        <v>4</v>
      </c>
      <c r="H63" s="5">
        <f t="shared" si="1"/>
        <v>82</v>
      </c>
    </row>
    <row r="64" spans="1:8">
      <c r="A64" s="5">
        <v>15</v>
      </c>
      <c r="B64" s="20" t="s">
        <v>80</v>
      </c>
      <c r="C64" s="29" t="s">
        <v>30</v>
      </c>
      <c r="D64" s="5">
        <v>42</v>
      </c>
      <c r="E64" s="5">
        <v>46</v>
      </c>
      <c r="F64" s="5">
        <f t="shared" si="0"/>
        <v>88</v>
      </c>
      <c r="G64" s="20">
        <v>6</v>
      </c>
      <c r="H64" s="5">
        <f t="shared" si="1"/>
        <v>82</v>
      </c>
    </row>
    <row r="65" spans="1:8">
      <c r="A65" s="5">
        <v>15</v>
      </c>
      <c r="B65" s="20" t="s">
        <v>106</v>
      </c>
      <c r="C65" s="29" t="s">
        <v>18</v>
      </c>
      <c r="D65" s="5">
        <v>42</v>
      </c>
      <c r="E65" s="5">
        <v>42</v>
      </c>
      <c r="F65" s="5">
        <f t="shared" si="0"/>
        <v>84</v>
      </c>
      <c r="G65" s="20">
        <v>2</v>
      </c>
      <c r="H65" s="5">
        <f t="shared" si="1"/>
        <v>82</v>
      </c>
    </row>
    <row r="66" spans="1:8">
      <c r="A66" s="5">
        <v>19</v>
      </c>
      <c r="B66" s="20" t="s">
        <v>118</v>
      </c>
      <c r="C66" s="5" t="s">
        <v>119</v>
      </c>
      <c r="D66" s="26">
        <v>40</v>
      </c>
      <c r="E66" s="26">
        <v>53</v>
      </c>
      <c r="F66" s="5">
        <f t="shared" si="0"/>
        <v>93</v>
      </c>
      <c r="G66" s="26">
        <v>10</v>
      </c>
      <c r="H66" s="5">
        <f t="shared" si="1"/>
        <v>83</v>
      </c>
    </row>
    <row r="67" spans="1:8">
      <c r="A67" s="5">
        <v>19</v>
      </c>
      <c r="B67" s="20" t="s">
        <v>120</v>
      </c>
      <c r="C67" s="5" t="s">
        <v>119</v>
      </c>
      <c r="D67" s="26">
        <v>44</v>
      </c>
      <c r="E67" s="26">
        <v>44</v>
      </c>
      <c r="F67" s="5">
        <f t="shared" si="0"/>
        <v>88</v>
      </c>
      <c r="G67" s="26">
        <v>5</v>
      </c>
      <c r="H67" s="5">
        <f t="shared" si="1"/>
        <v>83</v>
      </c>
    </row>
    <row r="68" spans="1:8">
      <c r="A68" s="5">
        <v>19</v>
      </c>
      <c r="B68" s="20" t="s">
        <v>101</v>
      </c>
      <c r="C68" s="39" t="s">
        <v>98</v>
      </c>
      <c r="D68" s="5">
        <v>47</v>
      </c>
      <c r="E68" s="5">
        <v>45</v>
      </c>
      <c r="F68" s="5">
        <f t="shared" si="0"/>
        <v>92</v>
      </c>
      <c r="G68" s="20">
        <v>9</v>
      </c>
      <c r="H68" s="5">
        <f>F68-G68</f>
        <v>83</v>
      </c>
    </row>
    <row r="69" spans="1:8">
      <c r="A69" s="5">
        <v>19</v>
      </c>
      <c r="B69" s="20" t="s">
        <v>81</v>
      </c>
      <c r="C69" s="29" t="s">
        <v>26</v>
      </c>
      <c r="D69" s="5">
        <v>40</v>
      </c>
      <c r="E69" s="5">
        <v>48</v>
      </c>
      <c r="F69" s="5">
        <f t="shared" si="0"/>
        <v>88</v>
      </c>
      <c r="G69" s="20">
        <v>5</v>
      </c>
      <c r="H69" s="5">
        <f t="shared" ref="H69:H89" si="2">F69-G69</f>
        <v>83</v>
      </c>
    </row>
    <row r="70" spans="1:8">
      <c r="A70" s="5">
        <v>19</v>
      </c>
      <c r="B70" s="20" t="s">
        <v>79</v>
      </c>
      <c r="C70" s="29" t="s">
        <v>30</v>
      </c>
      <c r="D70" s="5">
        <v>41</v>
      </c>
      <c r="E70" s="5">
        <v>46</v>
      </c>
      <c r="F70" s="5">
        <f t="shared" si="0"/>
        <v>87</v>
      </c>
      <c r="G70" s="20">
        <v>4</v>
      </c>
      <c r="H70" s="5">
        <f t="shared" si="2"/>
        <v>83</v>
      </c>
    </row>
    <row r="71" spans="1:8">
      <c r="A71" s="5">
        <v>24</v>
      </c>
      <c r="B71" s="20" t="s">
        <v>121</v>
      </c>
      <c r="C71" s="5" t="s">
        <v>122</v>
      </c>
      <c r="D71" s="20">
        <v>51</v>
      </c>
      <c r="E71" s="20">
        <v>43</v>
      </c>
      <c r="F71" s="5">
        <f>D71+E71</f>
        <v>94</v>
      </c>
      <c r="G71" s="20">
        <v>10</v>
      </c>
      <c r="H71" s="5">
        <f t="shared" si="2"/>
        <v>84</v>
      </c>
    </row>
    <row r="72" spans="1:8">
      <c r="A72" s="5">
        <v>24</v>
      </c>
      <c r="B72" s="20" t="s">
        <v>123</v>
      </c>
      <c r="C72" s="5" t="s">
        <v>62</v>
      </c>
      <c r="D72" s="20">
        <v>47</v>
      </c>
      <c r="E72" s="20">
        <v>46</v>
      </c>
      <c r="F72" s="5">
        <f t="shared" ref="F72:F89" si="3">D72+E72</f>
        <v>93</v>
      </c>
      <c r="G72" s="20">
        <v>9</v>
      </c>
      <c r="H72" s="5">
        <f t="shared" si="2"/>
        <v>84</v>
      </c>
    </row>
    <row r="73" spans="1:8">
      <c r="A73" s="5">
        <v>24</v>
      </c>
      <c r="B73" s="20" t="s">
        <v>93</v>
      </c>
      <c r="C73" s="29" t="s">
        <v>68</v>
      </c>
      <c r="D73" s="5">
        <v>43</v>
      </c>
      <c r="E73" s="5">
        <v>50</v>
      </c>
      <c r="F73" s="5">
        <f t="shared" si="3"/>
        <v>93</v>
      </c>
      <c r="G73" s="20">
        <v>9</v>
      </c>
      <c r="H73" s="5">
        <f t="shared" si="2"/>
        <v>84</v>
      </c>
    </row>
    <row r="74" spans="1:8">
      <c r="A74" s="5">
        <v>24</v>
      </c>
      <c r="B74" s="20" t="s">
        <v>103</v>
      </c>
      <c r="C74" s="29" t="s">
        <v>102</v>
      </c>
      <c r="D74" s="5">
        <v>43</v>
      </c>
      <c r="E74" s="5">
        <v>43</v>
      </c>
      <c r="F74" s="5">
        <f t="shared" si="3"/>
        <v>86</v>
      </c>
      <c r="G74" s="20">
        <v>2</v>
      </c>
      <c r="H74" s="5">
        <f t="shared" si="2"/>
        <v>84</v>
      </c>
    </row>
    <row r="75" spans="1:8">
      <c r="A75" s="5">
        <v>24</v>
      </c>
      <c r="B75" s="20" t="s">
        <v>104</v>
      </c>
      <c r="C75" s="29" t="s">
        <v>102</v>
      </c>
      <c r="D75" s="5">
        <v>45</v>
      </c>
      <c r="E75" s="5">
        <v>44</v>
      </c>
      <c r="F75" s="5">
        <f t="shared" si="3"/>
        <v>89</v>
      </c>
      <c r="G75" s="20">
        <v>5</v>
      </c>
      <c r="H75" s="5">
        <f t="shared" si="2"/>
        <v>84</v>
      </c>
    </row>
    <row r="76" spans="1:8">
      <c r="A76" s="5">
        <v>29</v>
      </c>
      <c r="B76" s="20" t="s">
        <v>85</v>
      </c>
      <c r="C76" s="29" t="s">
        <v>57</v>
      </c>
      <c r="D76" s="5">
        <v>45</v>
      </c>
      <c r="E76" s="5">
        <v>46</v>
      </c>
      <c r="F76" s="5">
        <f t="shared" si="3"/>
        <v>91</v>
      </c>
      <c r="G76" s="20">
        <v>6.3</v>
      </c>
      <c r="H76" s="5">
        <f t="shared" si="2"/>
        <v>84.7</v>
      </c>
    </row>
    <row r="77" spans="1:8">
      <c r="A77" s="5">
        <v>30</v>
      </c>
      <c r="B77" s="20" t="s">
        <v>124</v>
      </c>
      <c r="C77" s="5" t="s">
        <v>125</v>
      </c>
      <c r="D77" s="20">
        <v>42</v>
      </c>
      <c r="E77" s="20">
        <v>50</v>
      </c>
      <c r="F77" s="5">
        <f t="shared" si="3"/>
        <v>92</v>
      </c>
      <c r="G77" s="20">
        <v>7</v>
      </c>
      <c r="H77" s="5">
        <f t="shared" si="2"/>
        <v>85</v>
      </c>
    </row>
    <row r="78" spans="1:8">
      <c r="A78" s="5">
        <v>30</v>
      </c>
      <c r="B78" s="20" t="s">
        <v>100</v>
      </c>
      <c r="C78" s="39" t="s">
        <v>98</v>
      </c>
      <c r="D78" s="5">
        <v>48</v>
      </c>
      <c r="E78" s="5">
        <v>46</v>
      </c>
      <c r="F78" s="5">
        <f t="shared" si="3"/>
        <v>94</v>
      </c>
      <c r="G78" s="20">
        <v>9</v>
      </c>
      <c r="H78" s="5">
        <f t="shared" si="2"/>
        <v>85</v>
      </c>
    </row>
    <row r="79" spans="1:8">
      <c r="A79" s="5">
        <v>32</v>
      </c>
      <c r="B79" s="20" t="s">
        <v>126</v>
      </c>
      <c r="C79" s="5" t="s">
        <v>127</v>
      </c>
      <c r="D79" s="20">
        <v>46</v>
      </c>
      <c r="E79" s="20">
        <v>45</v>
      </c>
      <c r="F79" s="5">
        <f t="shared" si="3"/>
        <v>91</v>
      </c>
      <c r="G79" s="20">
        <v>5.3</v>
      </c>
      <c r="H79" s="5">
        <f t="shared" si="2"/>
        <v>85.7</v>
      </c>
    </row>
    <row r="80" spans="1:8">
      <c r="A80" s="5">
        <v>33</v>
      </c>
      <c r="B80" s="20" t="s">
        <v>91</v>
      </c>
      <c r="C80" s="29" t="s">
        <v>68</v>
      </c>
      <c r="D80" s="5">
        <v>47</v>
      </c>
      <c r="E80" s="5">
        <v>48</v>
      </c>
      <c r="F80" s="5">
        <f t="shared" si="3"/>
        <v>95</v>
      </c>
      <c r="G80" s="20">
        <v>9</v>
      </c>
      <c r="H80" s="5">
        <f t="shared" si="2"/>
        <v>86</v>
      </c>
    </row>
    <row r="81" spans="1:8">
      <c r="A81" s="5">
        <v>33</v>
      </c>
      <c r="B81" s="20" t="s">
        <v>83</v>
      </c>
      <c r="C81" s="29" t="s">
        <v>26</v>
      </c>
      <c r="D81" s="5">
        <v>46</v>
      </c>
      <c r="E81" s="5">
        <v>50</v>
      </c>
      <c r="F81" s="5">
        <f t="shared" si="3"/>
        <v>96</v>
      </c>
      <c r="G81" s="20">
        <v>10</v>
      </c>
      <c r="H81" s="5">
        <f t="shared" si="2"/>
        <v>86</v>
      </c>
    </row>
    <row r="82" spans="1:8">
      <c r="A82" s="5">
        <v>33</v>
      </c>
      <c r="B82" s="20" t="s">
        <v>96</v>
      </c>
      <c r="C82" s="29" t="s">
        <v>30</v>
      </c>
      <c r="D82" s="5">
        <v>45</v>
      </c>
      <c r="E82" s="5">
        <v>48</v>
      </c>
      <c r="F82" s="5">
        <f t="shared" si="3"/>
        <v>93</v>
      </c>
      <c r="G82" s="20">
        <v>7</v>
      </c>
      <c r="H82" s="5">
        <f t="shared" si="2"/>
        <v>86</v>
      </c>
    </row>
    <row r="83" spans="1:8">
      <c r="A83" s="5">
        <v>33</v>
      </c>
      <c r="B83" s="20" t="s">
        <v>97</v>
      </c>
      <c r="C83" s="29" t="s">
        <v>30</v>
      </c>
      <c r="D83" s="5">
        <v>44</v>
      </c>
      <c r="E83" s="5">
        <v>49</v>
      </c>
      <c r="F83" s="5">
        <f t="shared" si="3"/>
        <v>93</v>
      </c>
      <c r="G83" s="20">
        <v>7</v>
      </c>
      <c r="H83" s="5">
        <f t="shared" si="2"/>
        <v>86</v>
      </c>
    </row>
    <row r="84" spans="1:8">
      <c r="A84" s="5">
        <v>37</v>
      </c>
      <c r="B84" s="20" t="s">
        <v>128</v>
      </c>
      <c r="C84" s="5" t="s">
        <v>129</v>
      </c>
      <c r="D84" s="20">
        <v>44</v>
      </c>
      <c r="E84" s="20">
        <v>51</v>
      </c>
      <c r="F84" s="5">
        <f t="shared" si="3"/>
        <v>95</v>
      </c>
      <c r="G84" s="20">
        <v>8</v>
      </c>
      <c r="H84" s="5">
        <f t="shared" si="2"/>
        <v>87</v>
      </c>
    </row>
    <row r="85" spans="1:8">
      <c r="A85" s="5">
        <v>37</v>
      </c>
      <c r="B85" s="20" t="s">
        <v>99</v>
      </c>
      <c r="C85" s="39" t="s">
        <v>98</v>
      </c>
      <c r="D85" s="5">
        <v>43</v>
      </c>
      <c r="E85" s="5">
        <v>50</v>
      </c>
      <c r="F85" s="5">
        <f t="shared" si="3"/>
        <v>93</v>
      </c>
      <c r="G85" s="20">
        <v>6</v>
      </c>
      <c r="H85" s="5">
        <f t="shared" si="2"/>
        <v>87</v>
      </c>
    </row>
    <row r="86" spans="1:8">
      <c r="A86" s="5">
        <v>37</v>
      </c>
      <c r="B86" s="20" t="s">
        <v>108</v>
      </c>
      <c r="C86" s="29" t="s">
        <v>18</v>
      </c>
      <c r="D86" s="5">
        <v>49</v>
      </c>
      <c r="E86" s="5">
        <v>47</v>
      </c>
      <c r="F86" s="5">
        <f t="shared" si="3"/>
        <v>96</v>
      </c>
      <c r="G86" s="20">
        <v>9</v>
      </c>
      <c r="H86" s="5">
        <f t="shared" si="2"/>
        <v>87</v>
      </c>
    </row>
    <row r="87" spans="1:8">
      <c r="A87" s="5">
        <v>40</v>
      </c>
      <c r="B87" s="20" t="s">
        <v>105</v>
      </c>
      <c r="C87" s="29" t="s">
        <v>102</v>
      </c>
      <c r="D87" s="5">
        <v>49</v>
      </c>
      <c r="E87" s="5">
        <v>46</v>
      </c>
      <c r="F87" s="5">
        <f t="shared" si="3"/>
        <v>95</v>
      </c>
      <c r="G87" s="20">
        <v>7</v>
      </c>
      <c r="H87" s="5">
        <f t="shared" si="2"/>
        <v>88</v>
      </c>
    </row>
    <row r="88" spans="1:8">
      <c r="A88" s="5">
        <v>40</v>
      </c>
      <c r="B88" s="20" t="s">
        <v>107</v>
      </c>
      <c r="C88" s="29" t="s">
        <v>18</v>
      </c>
      <c r="D88" s="5">
        <v>49</v>
      </c>
      <c r="E88" s="5">
        <v>44</v>
      </c>
      <c r="F88" s="5">
        <f t="shared" si="3"/>
        <v>93</v>
      </c>
      <c r="G88" s="20">
        <v>5</v>
      </c>
      <c r="H88" s="5">
        <f t="shared" si="2"/>
        <v>88</v>
      </c>
    </row>
    <row r="89" spans="1:8">
      <c r="A89" s="5">
        <v>40</v>
      </c>
      <c r="B89" s="20" t="s">
        <v>89</v>
      </c>
      <c r="C89" s="38" t="s">
        <v>87</v>
      </c>
      <c r="D89" s="5">
        <v>48</v>
      </c>
      <c r="E89" s="5">
        <v>50</v>
      </c>
      <c r="F89" s="5">
        <f t="shared" si="3"/>
        <v>98</v>
      </c>
      <c r="G89" s="20">
        <v>10</v>
      </c>
      <c r="H89" s="5">
        <f t="shared" si="2"/>
        <v>88</v>
      </c>
    </row>
    <row r="92" spans="1:8">
      <c r="B92" t="s">
        <v>130</v>
      </c>
      <c r="C92"/>
      <c r="D92"/>
      <c r="E92"/>
      <c r="F92"/>
      <c r="G92"/>
    </row>
    <row r="93" spans="1:8">
      <c r="A93" s="5" t="s">
        <v>47</v>
      </c>
      <c r="B93" s="6" t="s">
        <v>48</v>
      </c>
      <c r="C93" s="6" t="s">
        <v>49</v>
      </c>
      <c r="D93" s="27" t="s">
        <v>50</v>
      </c>
      <c r="E93" s="27" t="s">
        <v>51</v>
      </c>
      <c r="F93" s="27" t="s">
        <v>52</v>
      </c>
      <c r="G93"/>
      <c r="H93" s="34"/>
    </row>
    <row r="94" spans="1:8">
      <c r="A94" s="5">
        <v>1</v>
      </c>
      <c r="B94" s="20" t="s">
        <v>76</v>
      </c>
      <c r="C94" s="29" t="s">
        <v>62</v>
      </c>
      <c r="D94" s="5">
        <v>39</v>
      </c>
      <c r="E94" s="5">
        <v>40</v>
      </c>
      <c r="F94" s="5">
        <f>D94+E94</f>
        <v>79</v>
      </c>
      <c r="G94"/>
    </row>
    <row r="95" spans="1:8">
      <c r="A95" s="5">
        <v>2</v>
      </c>
      <c r="B95" s="20" t="s">
        <v>110</v>
      </c>
      <c r="C95" s="5" t="s">
        <v>66</v>
      </c>
      <c r="D95" s="20">
        <v>41</v>
      </c>
      <c r="E95" s="20">
        <v>39</v>
      </c>
      <c r="F95" s="5">
        <f>D95+E95</f>
        <v>80</v>
      </c>
      <c r="G95"/>
    </row>
    <row r="96" spans="1:8">
      <c r="A96" s="5">
        <v>3</v>
      </c>
      <c r="B96" s="20" t="s">
        <v>78</v>
      </c>
      <c r="C96" s="29" t="s">
        <v>30</v>
      </c>
      <c r="D96" s="5">
        <v>43</v>
      </c>
      <c r="E96" s="5">
        <v>38</v>
      </c>
      <c r="F96" s="5">
        <f>D96+E96</f>
        <v>81</v>
      </c>
      <c r="G96"/>
    </row>
    <row r="97" spans="1:7">
      <c r="A97" s="5">
        <v>4</v>
      </c>
      <c r="B97" s="20" t="s">
        <v>82</v>
      </c>
      <c r="C97" s="29" t="s">
        <v>26</v>
      </c>
      <c r="D97" s="5">
        <v>39</v>
      </c>
      <c r="E97" s="5">
        <v>43</v>
      </c>
      <c r="F97" s="5">
        <f>D97+E97</f>
        <v>82</v>
      </c>
      <c r="G97"/>
    </row>
    <row r="98" spans="1:7">
      <c r="A98" s="5">
        <v>5</v>
      </c>
      <c r="B98" s="20" t="s">
        <v>111</v>
      </c>
      <c r="C98" s="5" t="s">
        <v>66</v>
      </c>
      <c r="D98" s="20">
        <v>42</v>
      </c>
      <c r="E98" s="20">
        <v>41</v>
      </c>
      <c r="F98" s="5">
        <f>D98+E98</f>
        <v>83</v>
      </c>
      <c r="G98"/>
    </row>
  </sheetData>
  <mergeCells count="24">
    <mergeCell ref="A9:A11"/>
    <mergeCell ref="B9:B11"/>
    <mergeCell ref="A2:J2"/>
    <mergeCell ref="A3:J3"/>
    <mergeCell ref="A1:J1"/>
    <mergeCell ref="C4:H4"/>
    <mergeCell ref="A5:A7"/>
    <mergeCell ref="B5:B7"/>
    <mergeCell ref="A13:A15"/>
    <mergeCell ref="B13:B15"/>
    <mergeCell ref="A17:A19"/>
    <mergeCell ref="B17:B19"/>
    <mergeCell ref="A21:A23"/>
    <mergeCell ref="B21:B23"/>
    <mergeCell ref="A37:A39"/>
    <mergeCell ref="B37:B39"/>
    <mergeCell ref="A41:A43"/>
    <mergeCell ref="B41:B43"/>
    <mergeCell ref="A25:A27"/>
    <mergeCell ref="B25:B27"/>
    <mergeCell ref="A29:A31"/>
    <mergeCell ref="B29:B31"/>
    <mergeCell ref="A33:A35"/>
    <mergeCell ref="B33:B35"/>
  </mergeCells>
  <phoneticPr fontId="3"/>
  <printOptions horizontalCentered="1"/>
  <pageMargins left="0.19" right="0" top="0" bottom="0" header="0" footer="0"/>
  <pageSetup paperSize="9" orientation="portrait" verticalDpi="0" r:id="rId1"/>
  <headerFooter alignWithMargins="0"/>
  <rowBreaks count="1" manualBreakCount="1">
    <brk id="45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zoomScaleNormal="100" workbookViewId="0">
      <selection activeCell="A34" sqref="A34:A36"/>
    </sheetView>
  </sheetViews>
  <sheetFormatPr defaultRowHeight="13.5"/>
  <cols>
    <col min="1" max="1" width="4" customWidth="1"/>
    <col min="3" max="3" width="10.25" customWidth="1"/>
    <col min="4" max="7" width="5.625" customWidth="1"/>
    <col min="8" max="8" width="6.125" customWidth="1"/>
  </cols>
  <sheetData>
    <row r="1" spans="1:16" ht="29.2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1"/>
      <c r="L1" s="1"/>
      <c r="M1" s="1"/>
      <c r="N1" s="1"/>
      <c r="O1" s="1"/>
      <c r="P1" s="1"/>
    </row>
    <row r="2" spans="1:16" ht="20.25" customHeight="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2"/>
      <c r="L2" s="2"/>
      <c r="M2" s="2"/>
      <c r="N2" s="2"/>
      <c r="O2" s="2"/>
      <c r="P2" s="2"/>
    </row>
    <row r="3" spans="1:16" ht="20.25" customHeight="1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3"/>
      <c r="L3" s="3"/>
      <c r="M3" s="3"/>
      <c r="N3" s="3"/>
      <c r="O3" s="3"/>
      <c r="P3" s="3"/>
    </row>
    <row r="4" spans="1:16" ht="20.25" customHeight="1">
      <c r="A4" t="s">
        <v>3</v>
      </c>
      <c r="B4" s="4"/>
      <c r="C4" s="53" t="s">
        <v>4</v>
      </c>
      <c r="D4" s="53"/>
      <c r="E4" s="53"/>
      <c r="F4" s="53"/>
      <c r="G4" s="53"/>
      <c r="H4" s="53"/>
    </row>
    <row r="5" spans="1:16" ht="20.25" customHeight="1">
      <c r="A5" s="70" t="s">
        <v>5</v>
      </c>
      <c r="B5" s="5" t="s">
        <v>6</v>
      </c>
      <c r="C5" s="6" t="s">
        <v>7</v>
      </c>
      <c r="D5" s="6" t="s">
        <v>8</v>
      </c>
      <c r="E5" s="7" t="s">
        <v>9</v>
      </c>
      <c r="F5" s="7" t="s">
        <v>10</v>
      </c>
      <c r="G5" s="8" t="s">
        <v>11</v>
      </c>
      <c r="H5" s="6" t="s">
        <v>12</v>
      </c>
    </row>
    <row r="6" spans="1:16" ht="19.5" customHeight="1">
      <c r="A6" s="40">
        <v>1</v>
      </c>
      <c r="B6" s="41" t="s">
        <v>13</v>
      </c>
      <c r="C6" s="9" t="s">
        <v>14</v>
      </c>
      <c r="D6" s="9">
        <v>12.1</v>
      </c>
      <c r="E6" s="9">
        <v>49</v>
      </c>
      <c r="F6" s="10">
        <v>49</v>
      </c>
      <c r="G6" s="11">
        <f>SUM(E6:F6)</f>
        <v>98</v>
      </c>
      <c r="H6" s="64">
        <f>G6-D6</f>
        <v>85.9</v>
      </c>
    </row>
    <row r="7" spans="1:16" ht="19.5" customHeight="1">
      <c r="A7" s="40"/>
      <c r="B7" s="42"/>
      <c r="C7" s="20" t="s">
        <v>15</v>
      </c>
      <c r="D7" s="20">
        <v>16.2</v>
      </c>
      <c r="E7" s="20">
        <v>41</v>
      </c>
      <c r="F7" s="20">
        <v>50</v>
      </c>
      <c r="G7" s="20">
        <f>SUM(E7:F7)</f>
        <v>91</v>
      </c>
      <c r="H7" s="66">
        <f>G7-D7</f>
        <v>74.8</v>
      </c>
    </row>
    <row r="8" spans="1:16" ht="19.5" customHeight="1" thickBot="1">
      <c r="A8" s="40"/>
      <c r="B8" s="43"/>
      <c r="C8" s="12" t="s">
        <v>16</v>
      </c>
      <c r="D8" s="12">
        <v>20</v>
      </c>
      <c r="E8" s="12">
        <v>43</v>
      </c>
      <c r="F8" s="12">
        <v>50</v>
      </c>
      <c r="G8" s="17">
        <f>SUM(E8:F8)</f>
        <v>93</v>
      </c>
      <c r="H8" s="65">
        <f>G8-D8</f>
        <v>73</v>
      </c>
    </row>
    <row r="9" spans="1:16" ht="19.5" customHeight="1" thickBot="1">
      <c r="A9" s="13"/>
      <c r="B9" s="13"/>
      <c r="C9" s="14"/>
      <c r="D9" s="14"/>
      <c r="E9" s="14"/>
      <c r="F9" s="14"/>
      <c r="G9" s="15" t="s">
        <v>17</v>
      </c>
      <c r="H9" s="16">
        <f>SUM(H6:H8)</f>
        <v>233.7</v>
      </c>
    </row>
    <row r="10" spans="1:16" ht="18.75" customHeight="1">
      <c r="A10" s="40">
        <v>2</v>
      </c>
      <c r="B10" s="41" t="s">
        <v>18</v>
      </c>
      <c r="C10" s="9" t="s">
        <v>19</v>
      </c>
      <c r="D10" s="9">
        <v>11</v>
      </c>
      <c r="E10" s="9">
        <v>44</v>
      </c>
      <c r="F10" s="9">
        <v>48</v>
      </c>
      <c r="G10" s="11">
        <f>SUM(E10:F10)</f>
        <v>92</v>
      </c>
      <c r="H10" s="18">
        <f>G10-D10</f>
        <v>81</v>
      </c>
    </row>
    <row r="11" spans="1:16" ht="18.75" customHeight="1">
      <c r="A11" s="40"/>
      <c r="B11" s="42"/>
      <c r="C11" s="20" t="s">
        <v>20</v>
      </c>
      <c r="D11" s="20">
        <v>12</v>
      </c>
      <c r="E11" s="20">
        <v>43</v>
      </c>
      <c r="F11" s="20">
        <v>47</v>
      </c>
      <c r="G11" s="20">
        <f>SUM(E11:F11)</f>
        <v>90</v>
      </c>
      <c r="H11" s="26">
        <f>G11-D11</f>
        <v>78</v>
      </c>
    </row>
    <row r="12" spans="1:16" ht="18.75" customHeight="1" thickBot="1">
      <c r="A12" s="40"/>
      <c r="B12" s="43"/>
      <c r="C12" s="12" t="s">
        <v>21</v>
      </c>
      <c r="D12" s="12">
        <v>16</v>
      </c>
      <c r="E12" s="12">
        <v>45</v>
      </c>
      <c r="F12" s="12">
        <v>46</v>
      </c>
      <c r="G12" s="17">
        <f>SUM(E12:F12)</f>
        <v>91</v>
      </c>
      <c r="H12" s="18">
        <f>G12-D12</f>
        <v>75</v>
      </c>
    </row>
    <row r="13" spans="1:16" ht="18.75" customHeight="1" thickBot="1">
      <c r="A13" s="13"/>
      <c r="B13" s="13"/>
      <c r="C13" s="14"/>
      <c r="D13" s="14"/>
      <c r="E13" s="14"/>
      <c r="F13" s="14"/>
      <c r="G13" s="15" t="s">
        <v>17</v>
      </c>
      <c r="H13" s="19">
        <f>SUM(H10:H12)</f>
        <v>234</v>
      </c>
    </row>
    <row r="14" spans="1:16" ht="18.75" customHeight="1">
      <c r="A14" s="40">
        <v>3</v>
      </c>
      <c r="B14" s="41" t="s">
        <v>22</v>
      </c>
      <c r="C14" s="9" t="s">
        <v>23</v>
      </c>
      <c r="D14" s="9">
        <v>11</v>
      </c>
      <c r="E14" s="9">
        <v>48</v>
      </c>
      <c r="F14" s="9">
        <v>48</v>
      </c>
      <c r="G14" s="11">
        <f>SUM(E14:F14)</f>
        <v>96</v>
      </c>
      <c r="H14" s="21">
        <f>G14-D14</f>
        <v>85</v>
      </c>
    </row>
    <row r="15" spans="1:16" ht="18.75" customHeight="1">
      <c r="A15" s="40"/>
      <c r="B15" s="42"/>
      <c r="C15" s="20" t="s">
        <v>24</v>
      </c>
      <c r="D15" s="20">
        <v>16</v>
      </c>
      <c r="E15" s="20">
        <v>48</v>
      </c>
      <c r="F15" s="20">
        <v>42</v>
      </c>
      <c r="G15" s="20">
        <f>SUM(E15:F15)</f>
        <v>90</v>
      </c>
      <c r="H15" s="26">
        <f>G15-16</f>
        <v>74</v>
      </c>
    </row>
    <row r="16" spans="1:16" ht="18.75" customHeight="1" thickBot="1">
      <c r="A16" s="40"/>
      <c r="B16" s="43"/>
      <c r="C16" s="12" t="s">
        <v>25</v>
      </c>
      <c r="D16" s="12">
        <v>17</v>
      </c>
      <c r="E16" s="12">
        <v>55</v>
      </c>
      <c r="F16" s="12">
        <v>49</v>
      </c>
      <c r="G16" s="11">
        <f>SUM(E16:F16)</f>
        <v>104</v>
      </c>
      <c r="H16" s="22">
        <f>G16-D16</f>
        <v>87</v>
      </c>
    </row>
    <row r="17" spans="1:8" ht="18.75" customHeight="1" thickBot="1">
      <c r="A17" s="13"/>
      <c r="B17" s="13"/>
      <c r="C17" s="14"/>
      <c r="D17" s="14"/>
      <c r="E17" s="14"/>
      <c r="F17" s="14"/>
      <c r="G17" s="15" t="s">
        <v>17</v>
      </c>
      <c r="H17" s="23">
        <f>SUM(H14:H16)</f>
        <v>246</v>
      </c>
    </row>
    <row r="18" spans="1:8" ht="19.5" customHeight="1">
      <c r="A18" s="40">
        <v>4</v>
      </c>
      <c r="B18" s="41" t="s">
        <v>26</v>
      </c>
      <c r="C18" s="9" t="s">
        <v>27</v>
      </c>
      <c r="D18" s="9">
        <v>11</v>
      </c>
      <c r="E18" s="9">
        <v>51</v>
      </c>
      <c r="F18" s="9">
        <v>42</v>
      </c>
      <c r="G18" s="9">
        <f>SUM(E18:F18)</f>
        <v>93</v>
      </c>
      <c r="H18" s="36">
        <f>G18-D18</f>
        <v>82</v>
      </c>
    </row>
    <row r="19" spans="1:8" ht="19.5" customHeight="1">
      <c r="A19" s="40"/>
      <c r="B19" s="42"/>
      <c r="C19" s="20" t="s">
        <v>28</v>
      </c>
      <c r="D19" s="20">
        <v>13</v>
      </c>
      <c r="E19" s="20">
        <v>45</v>
      </c>
      <c r="F19" s="20">
        <v>45</v>
      </c>
      <c r="G19" s="20">
        <f>SUM(E19:F19)</f>
        <v>90</v>
      </c>
      <c r="H19" s="26">
        <f>G19-D19</f>
        <v>77</v>
      </c>
    </row>
    <row r="20" spans="1:8" ht="19.5" customHeight="1" thickBot="1">
      <c r="A20" s="40"/>
      <c r="B20" s="43"/>
      <c r="C20" s="12" t="s">
        <v>29</v>
      </c>
      <c r="D20" s="12">
        <v>17</v>
      </c>
      <c r="E20" s="12">
        <v>53</v>
      </c>
      <c r="F20" s="12">
        <v>53</v>
      </c>
      <c r="G20" s="17">
        <f>SUM(E20:F20)</f>
        <v>106</v>
      </c>
      <c r="H20" s="67">
        <f>G20-D20</f>
        <v>89</v>
      </c>
    </row>
    <row r="21" spans="1:8" ht="19.5" customHeight="1" thickBot="1">
      <c r="A21" s="13"/>
      <c r="B21" s="13"/>
      <c r="C21" s="14"/>
      <c r="D21" s="14"/>
      <c r="E21" s="14"/>
      <c r="F21" s="14"/>
      <c r="G21" s="15" t="s">
        <v>17</v>
      </c>
      <c r="H21" s="23">
        <f>SUM(H18:H20)</f>
        <v>248</v>
      </c>
    </row>
    <row r="22" spans="1:8" ht="19.5" customHeight="1">
      <c r="A22" s="71">
        <v>5</v>
      </c>
      <c r="B22" s="54" t="s">
        <v>30</v>
      </c>
      <c r="C22" s="9" t="s">
        <v>31</v>
      </c>
      <c r="D22" s="9">
        <v>12.5</v>
      </c>
      <c r="E22" s="9">
        <v>50</v>
      </c>
      <c r="F22" s="9">
        <v>51</v>
      </c>
      <c r="G22" s="11">
        <f>SUM(E22:F22)</f>
        <v>101</v>
      </c>
      <c r="H22" s="21">
        <f>G22-D22</f>
        <v>88.5</v>
      </c>
    </row>
    <row r="23" spans="1:8" ht="19.5" customHeight="1">
      <c r="A23" s="72"/>
      <c r="B23" s="55"/>
      <c r="C23" s="20" t="s">
        <v>32</v>
      </c>
      <c r="D23" s="20">
        <v>13</v>
      </c>
      <c r="E23" s="20">
        <v>47</v>
      </c>
      <c r="F23" s="20">
        <v>53</v>
      </c>
      <c r="G23" s="20">
        <f>SUM(E23:F23)</f>
        <v>100</v>
      </c>
      <c r="H23" s="26">
        <f>G23-D23</f>
        <v>87</v>
      </c>
    </row>
    <row r="24" spans="1:8" ht="19.5" customHeight="1" thickBot="1">
      <c r="A24" s="44"/>
      <c r="B24" s="56"/>
      <c r="C24" s="12" t="s">
        <v>33</v>
      </c>
      <c r="D24" s="12">
        <v>14</v>
      </c>
      <c r="E24" s="12">
        <v>48</v>
      </c>
      <c r="F24" s="12">
        <v>42</v>
      </c>
      <c r="G24" s="11">
        <f>SUM(E24:F24)</f>
        <v>90</v>
      </c>
      <c r="H24" s="22">
        <f>G24-D24</f>
        <v>76</v>
      </c>
    </row>
    <row r="25" spans="1:8" ht="19.5" customHeight="1" thickBot="1">
      <c r="A25" s="13"/>
      <c r="B25" s="13"/>
      <c r="C25" s="24"/>
      <c r="D25" s="24"/>
      <c r="E25" s="24"/>
      <c r="F25" s="25"/>
      <c r="G25" s="15" t="s">
        <v>17</v>
      </c>
      <c r="H25" s="23">
        <f>SUM(H22:H24)</f>
        <v>251.5</v>
      </c>
    </row>
    <row r="26" spans="1:8" ht="19.5" customHeight="1">
      <c r="A26" s="40">
        <v>6</v>
      </c>
      <c r="B26" s="57" t="s">
        <v>34</v>
      </c>
      <c r="C26" s="9" t="s">
        <v>35</v>
      </c>
      <c r="D26" s="9">
        <v>13</v>
      </c>
      <c r="E26" s="9">
        <v>44</v>
      </c>
      <c r="F26" s="9">
        <v>46</v>
      </c>
      <c r="G26" s="11">
        <f>SUM(E26:F26)</f>
        <v>90</v>
      </c>
      <c r="H26" s="21">
        <f>G26-D26</f>
        <v>77</v>
      </c>
    </row>
    <row r="27" spans="1:8" ht="19.5" customHeight="1">
      <c r="A27" s="40"/>
      <c r="B27" s="58"/>
      <c r="C27" s="20" t="s">
        <v>36</v>
      </c>
      <c r="D27" s="20">
        <v>14.4</v>
      </c>
      <c r="E27" s="20">
        <v>55</v>
      </c>
      <c r="F27" s="20">
        <v>51</v>
      </c>
      <c r="G27" s="20">
        <f>SUM(E27:F27)</f>
        <v>106</v>
      </c>
      <c r="H27" s="26">
        <f>G27-D27</f>
        <v>91.6</v>
      </c>
    </row>
    <row r="28" spans="1:8" ht="19.5" customHeight="1" thickBot="1">
      <c r="A28" s="40"/>
      <c r="B28" s="59"/>
      <c r="C28" s="12" t="s">
        <v>37</v>
      </c>
      <c r="D28" s="12">
        <v>20</v>
      </c>
      <c r="E28" s="12">
        <v>47</v>
      </c>
      <c r="F28" s="12">
        <v>59</v>
      </c>
      <c r="G28" s="11">
        <f>SUM(E28:F28)</f>
        <v>106</v>
      </c>
      <c r="H28" s="22">
        <f>G28-D28</f>
        <v>86</v>
      </c>
    </row>
    <row r="29" spans="1:8" ht="19.5" customHeight="1" thickBot="1">
      <c r="A29" s="13"/>
      <c r="B29" s="13"/>
      <c r="C29" s="14"/>
      <c r="D29" s="14"/>
      <c r="E29" s="14"/>
      <c r="F29" s="14"/>
      <c r="G29" s="15" t="s">
        <v>17</v>
      </c>
      <c r="H29" s="23">
        <f>SUM(H26:H28)</f>
        <v>254.6</v>
      </c>
    </row>
    <row r="30" spans="1:8" ht="19.5" customHeight="1">
      <c r="A30" s="40">
        <v>7</v>
      </c>
      <c r="B30" s="41" t="s">
        <v>38</v>
      </c>
      <c r="C30" s="9" t="s">
        <v>39</v>
      </c>
      <c r="D30" s="9">
        <v>16</v>
      </c>
      <c r="E30" s="9">
        <v>49</v>
      </c>
      <c r="F30" s="9">
        <v>56</v>
      </c>
      <c r="G30" s="35">
        <f>SUM(E30:F30)</f>
        <v>105</v>
      </c>
      <c r="H30" s="18">
        <v>87.9</v>
      </c>
    </row>
    <row r="31" spans="1:8" ht="19.5" customHeight="1">
      <c r="A31" s="40"/>
      <c r="B31" s="42"/>
      <c r="C31" s="31" t="s">
        <v>40</v>
      </c>
      <c r="D31" s="20">
        <v>17.100000000000001</v>
      </c>
      <c r="E31" s="20">
        <v>53</v>
      </c>
      <c r="F31" s="20">
        <v>55</v>
      </c>
      <c r="G31" s="68">
        <f>SUM(E31:F31)</f>
        <v>108</v>
      </c>
      <c r="H31" s="26">
        <f>G31-D31</f>
        <v>90.9</v>
      </c>
    </row>
    <row r="32" spans="1:8" ht="19.5" customHeight="1" thickBot="1">
      <c r="A32" s="40"/>
      <c r="B32" s="43"/>
      <c r="C32" s="12" t="s">
        <v>41</v>
      </c>
      <c r="D32" s="12">
        <v>23</v>
      </c>
      <c r="E32" s="12">
        <v>48</v>
      </c>
      <c r="F32" s="12">
        <v>51</v>
      </c>
      <c r="G32" s="11">
        <f>SUM(E32:F32)</f>
        <v>99</v>
      </c>
      <c r="H32" s="18">
        <f>G32-D32</f>
        <v>76</v>
      </c>
    </row>
    <row r="33" spans="1:8" ht="19.5" customHeight="1" thickBot="1">
      <c r="A33" s="13"/>
      <c r="B33" s="13"/>
      <c r="C33" s="14"/>
      <c r="D33" s="14"/>
      <c r="E33" s="14"/>
      <c r="F33" s="14"/>
      <c r="G33" s="15" t="s">
        <v>17</v>
      </c>
      <c r="H33" s="23">
        <f>SUM(H30:H32)</f>
        <v>254.8</v>
      </c>
    </row>
    <row r="34" spans="1:8" ht="19.5" customHeight="1">
      <c r="A34" s="71">
        <v>8</v>
      </c>
      <c r="B34" s="54" t="s">
        <v>42</v>
      </c>
      <c r="C34" s="9" t="s">
        <v>43</v>
      </c>
      <c r="D34" s="9">
        <v>15.4</v>
      </c>
      <c r="E34" s="9">
        <v>51</v>
      </c>
      <c r="F34" s="9">
        <v>50</v>
      </c>
      <c r="G34" s="11">
        <f>SUM(E34:F34)</f>
        <v>101</v>
      </c>
      <c r="H34" s="18">
        <f>G34-D34</f>
        <v>85.6</v>
      </c>
    </row>
    <row r="35" spans="1:8" ht="18.75" customHeight="1">
      <c r="A35" s="72"/>
      <c r="B35" s="55"/>
      <c r="C35" s="20" t="s">
        <v>44</v>
      </c>
      <c r="D35" s="20">
        <v>16</v>
      </c>
      <c r="E35" s="20">
        <v>50</v>
      </c>
      <c r="F35" s="20">
        <v>56</v>
      </c>
      <c r="G35" s="20">
        <f>SUM(E35:F35)</f>
        <v>106</v>
      </c>
      <c r="H35" s="26">
        <f>G35-D35</f>
        <v>90</v>
      </c>
    </row>
    <row r="36" spans="1:8" ht="18.75" customHeight="1" thickBot="1">
      <c r="A36" s="44"/>
      <c r="B36" s="56"/>
      <c r="C36" s="12" t="s">
        <v>45</v>
      </c>
      <c r="D36" s="12">
        <v>18.3</v>
      </c>
      <c r="E36" s="12">
        <v>49</v>
      </c>
      <c r="F36" s="12">
        <v>52</v>
      </c>
      <c r="G36" s="11">
        <f>SUM(E36:F36)</f>
        <v>101</v>
      </c>
      <c r="H36" s="18">
        <f>G36-D36</f>
        <v>82.7</v>
      </c>
    </row>
    <row r="37" spans="1:8" ht="18.75" customHeight="1" thickBot="1">
      <c r="A37" s="13"/>
      <c r="B37" s="13"/>
      <c r="C37" s="14"/>
      <c r="D37" s="14"/>
      <c r="E37" s="14"/>
      <c r="F37" s="14"/>
      <c r="G37" s="15" t="s">
        <v>17</v>
      </c>
      <c r="H37" s="23">
        <f>SUM(H34:H36)</f>
        <v>258.3</v>
      </c>
    </row>
    <row r="39" spans="1:8" ht="25.5" customHeight="1"/>
    <row r="40" spans="1:8">
      <c r="B40" t="s">
        <v>46</v>
      </c>
    </row>
    <row r="41" spans="1:8">
      <c r="A41" s="5" t="s">
        <v>47</v>
      </c>
      <c r="B41" s="6" t="s">
        <v>48</v>
      </c>
      <c r="C41" s="6" t="s">
        <v>49</v>
      </c>
      <c r="D41" s="27" t="s">
        <v>50</v>
      </c>
      <c r="E41" s="27" t="s">
        <v>51</v>
      </c>
      <c r="F41" s="27" t="s">
        <v>52</v>
      </c>
      <c r="G41" s="27" t="s">
        <v>53</v>
      </c>
      <c r="H41" s="27" t="s">
        <v>54</v>
      </c>
    </row>
    <row r="42" spans="1:8">
      <c r="A42" s="5">
        <v>1</v>
      </c>
      <c r="B42" s="20" t="s">
        <v>55</v>
      </c>
      <c r="C42" s="28" t="s">
        <v>34</v>
      </c>
      <c r="D42" s="20">
        <v>41</v>
      </c>
      <c r="E42" s="5">
        <v>41</v>
      </c>
      <c r="F42" s="5">
        <f>D42+E42</f>
        <v>82</v>
      </c>
      <c r="G42" s="20">
        <v>12</v>
      </c>
      <c r="H42" s="5">
        <f t="shared" ref="H42:H48" si="0">F42-G42</f>
        <v>70</v>
      </c>
    </row>
    <row r="43" spans="1:8">
      <c r="A43" s="5">
        <v>2</v>
      </c>
      <c r="B43" s="20" t="s">
        <v>56</v>
      </c>
      <c r="C43" s="5" t="s">
        <v>57</v>
      </c>
      <c r="D43" s="20">
        <v>46</v>
      </c>
      <c r="E43" s="5">
        <v>46</v>
      </c>
      <c r="F43" s="5">
        <f>D43+E43</f>
        <v>92</v>
      </c>
      <c r="G43" s="20">
        <v>21</v>
      </c>
      <c r="H43" s="5">
        <f t="shared" si="0"/>
        <v>71</v>
      </c>
    </row>
    <row r="44" spans="1:8">
      <c r="A44" s="5">
        <v>3</v>
      </c>
      <c r="B44" s="20" t="s">
        <v>16</v>
      </c>
      <c r="C44" s="29" t="s">
        <v>58</v>
      </c>
      <c r="D44" s="20">
        <v>43</v>
      </c>
      <c r="E44" s="5">
        <v>50</v>
      </c>
      <c r="F44" s="5">
        <f t="shared" ref="F44:F74" si="1">D44+E44</f>
        <v>93</v>
      </c>
      <c r="G44" s="20">
        <v>20</v>
      </c>
      <c r="H44" s="5">
        <f t="shared" si="0"/>
        <v>73</v>
      </c>
    </row>
    <row r="45" spans="1:8">
      <c r="A45" s="5">
        <v>4</v>
      </c>
      <c r="B45" s="20" t="s">
        <v>59</v>
      </c>
      <c r="C45" s="5" t="s">
        <v>60</v>
      </c>
      <c r="D45" s="20">
        <v>42</v>
      </c>
      <c r="E45" s="5">
        <v>52</v>
      </c>
      <c r="F45" s="5">
        <f t="shared" si="1"/>
        <v>94</v>
      </c>
      <c r="G45" s="20">
        <v>20</v>
      </c>
      <c r="H45" s="5">
        <f t="shared" si="0"/>
        <v>74</v>
      </c>
    </row>
    <row r="46" spans="1:8">
      <c r="A46" s="5">
        <v>5</v>
      </c>
      <c r="B46" s="20" t="s">
        <v>24</v>
      </c>
      <c r="C46" s="29" t="s">
        <v>58</v>
      </c>
      <c r="D46" s="20">
        <v>48</v>
      </c>
      <c r="E46" s="5">
        <v>42</v>
      </c>
      <c r="F46" s="5">
        <f t="shared" si="1"/>
        <v>90</v>
      </c>
      <c r="G46" s="20">
        <v>16</v>
      </c>
      <c r="H46" s="5">
        <f t="shared" si="0"/>
        <v>74</v>
      </c>
    </row>
    <row r="47" spans="1:8">
      <c r="A47" s="5">
        <v>6</v>
      </c>
      <c r="B47" s="20" t="s">
        <v>15</v>
      </c>
      <c r="C47" s="30" t="s">
        <v>58</v>
      </c>
      <c r="D47" s="20">
        <v>41</v>
      </c>
      <c r="E47" s="5">
        <v>50</v>
      </c>
      <c r="F47" s="5">
        <f t="shared" si="1"/>
        <v>91</v>
      </c>
      <c r="G47" s="20">
        <v>16.2</v>
      </c>
      <c r="H47" s="5">
        <f t="shared" si="0"/>
        <v>74.8</v>
      </c>
    </row>
    <row r="48" spans="1:8">
      <c r="A48" s="5">
        <v>7</v>
      </c>
      <c r="B48" s="20" t="s">
        <v>21</v>
      </c>
      <c r="C48" s="29" t="s">
        <v>18</v>
      </c>
      <c r="D48" s="20">
        <v>45</v>
      </c>
      <c r="E48" s="5">
        <v>46</v>
      </c>
      <c r="F48" s="5">
        <f t="shared" si="1"/>
        <v>91</v>
      </c>
      <c r="G48" s="20">
        <v>16</v>
      </c>
      <c r="H48" s="5">
        <f t="shared" si="0"/>
        <v>75</v>
      </c>
    </row>
    <row r="49" spans="1:8">
      <c r="A49" s="5">
        <v>8</v>
      </c>
      <c r="B49" s="20" t="s">
        <v>41</v>
      </c>
      <c r="C49" s="29" t="s">
        <v>58</v>
      </c>
      <c r="D49" s="20">
        <v>48</v>
      </c>
      <c r="E49" s="5">
        <v>51</v>
      </c>
      <c r="F49" s="5">
        <f>D49+E49</f>
        <v>99</v>
      </c>
      <c r="G49" s="20">
        <v>23</v>
      </c>
      <c r="H49" s="5">
        <f>F49-G49</f>
        <v>76</v>
      </c>
    </row>
    <row r="50" spans="1:8">
      <c r="A50" s="5">
        <v>9</v>
      </c>
      <c r="B50" s="20" t="s">
        <v>33</v>
      </c>
      <c r="C50" s="29" t="s">
        <v>30</v>
      </c>
      <c r="D50" s="20">
        <v>48</v>
      </c>
      <c r="E50" s="5">
        <v>42</v>
      </c>
      <c r="F50" s="5">
        <f>D50+E50</f>
        <v>90</v>
      </c>
      <c r="G50" s="20">
        <v>14</v>
      </c>
      <c r="H50" s="5">
        <f>F50-G50</f>
        <v>76</v>
      </c>
    </row>
    <row r="51" spans="1:8">
      <c r="A51" s="5">
        <v>10</v>
      </c>
      <c r="B51" s="20" t="s">
        <v>61</v>
      </c>
      <c r="C51" s="29" t="s">
        <v>62</v>
      </c>
      <c r="D51" s="20">
        <v>44</v>
      </c>
      <c r="E51" s="5">
        <v>45</v>
      </c>
      <c r="F51" s="5">
        <f>D51+E51</f>
        <v>89</v>
      </c>
      <c r="G51" s="20">
        <v>12.8</v>
      </c>
      <c r="H51" s="5">
        <f>F51-G51</f>
        <v>76.2</v>
      </c>
    </row>
    <row r="52" spans="1:8">
      <c r="A52" s="5">
        <v>11</v>
      </c>
      <c r="B52" s="20" t="s">
        <v>35</v>
      </c>
      <c r="C52" s="28" t="s">
        <v>34</v>
      </c>
      <c r="D52" s="20">
        <v>44</v>
      </c>
      <c r="E52" s="5">
        <v>46</v>
      </c>
      <c r="F52" s="5">
        <f>D52+E52</f>
        <v>90</v>
      </c>
      <c r="G52" s="20">
        <v>13</v>
      </c>
      <c r="H52" s="5">
        <f>F52-G52</f>
        <v>77</v>
      </c>
    </row>
    <row r="53" spans="1:8">
      <c r="A53" s="5">
        <v>11</v>
      </c>
      <c r="B53" s="20" t="s">
        <v>28</v>
      </c>
      <c r="C53" s="29" t="s">
        <v>26</v>
      </c>
      <c r="D53" s="20">
        <v>45</v>
      </c>
      <c r="E53" s="5">
        <v>45</v>
      </c>
      <c r="F53" s="5">
        <f>D53+E53</f>
        <v>90</v>
      </c>
      <c r="G53" s="20">
        <v>13</v>
      </c>
      <c r="H53" s="5">
        <f>F53-G53</f>
        <v>77</v>
      </c>
    </row>
    <row r="54" spans="1:8">
      <c r="A54" s="5">
        <v>13</v>
      </c>
      <c r="B54" s="20" t="s">
        <v>63</v>
      </c>
      <c r="C54" s="5" t="s">
        <v>64</v>
      </c>
      <c r="D54" s="20">
        <v>45</v>
      </c>
      <c r="E54" s="5">
        <v>46</v>
      </c>
      <c r="F54" s="5">
        <f t="shared" si="1"/>
        <v>91</v>
      </c>
      <c r="G54" s="20">
        <v>13.2</v>
      </c>
      <c r="H54" s="5">
        <f t="shared" ref="H54:H74" si="2">F54-G54</f>
        <v>77.8</v>
      </c>
    </row>
    <row r="55" spans="1:8">
      <c r="A55" s="5">
        <v>14</v>
      </c>
      <c r="B55" s="20" t="s">
        <v>20</v>
      </c>
      <c r="C55" s="29" t="s">
        <v>18</v>
      </c>
      <c r="D55" s="20">
        <v>43</v>
      </c>
      <c r="E55" s="5">
        <v>47</v>
      </c>
      <c r="F55" s="5">
        <f t="shared" si="1"/>
        <v>90</v>
      </c>
      <c r="G55" s="20">
        <v>12</v>
      </c>
      <c r="H55" s="5">
        <f t="shared" si="2"/>
        <v>78</v>
      </c>
    </row>
    <row r="56" spans="1:8">
      <c r="A56" s="5">
        <v>15</v>
      </c>
      <c r="B56" s="20" t="s">
        <v>65</v>
      </c>
      <c r="C56" s="5" t="s">
        <v>66</v>
      </c>
      <c r="D56" s="20">
        <v>48</v>
      </c>
      <c r="E56" s="5">
        <v>47</v>
      </c>
      <c r="F56" s="5">
        <f t="shared" si="1"/>
        <v>95</v>
      </c>
      <c r="G56" s="20">
        <v>15.6</v>
      </c>
      <c r="H56" s="5">
        <f t="shared" si="2"/>
        <v>79.400000000000006</v>
      </c>
    </row>
    <row r="57" spans="1:8">
      <c r="A57" s="5">
        <v>16</v>
      </c>
      <c r="B57" s="20" t="s">
        <v>67</v>
      </c>
      <c r="C57" s="5" t="s">
        <v>68</v>
      </c>
      <c r="D57" s="20">
        <v>43</v>
      </c>
      <c r="E57" s="5">
        <v>51</v>
      </c>
      <c r="F57" s="5">
        <f t="shared" si="1"/>
        <v>94</v>
      </c>
      <c r="G57" s="20">
        <v>14.5</v>
      </c>
      <c r="H57" s="5">
        <f t="shared" si="2"/>
        <v>79.5</v>
      </c>
    </row>
    <row r="58" spans="1:8">
      <c r="A58" s="5">
        <v>17</v>
      </c>
      <c r="B58" s="20" t="s">
        <v>19</v>
      </c>
      <c r="C58" s="29" t="s">
        <v>18</v>
      </c>
      <c r="D58" s="20">
        <v>44</v>
      </c>
      <c r="E58" s="5">
        <v>48</v>
      </c>
      <c r="F58" s="5">
        <f t="shared" si="1"/>
        <v>92</v>
      </c>
      <c r="G58" s="20">
        <v>11</v>
      </c>
      <c r="H58" s="5">
        <f t="shared" si="2"/>
        <v>81</v>
      </c>
    </row>
    <row r="59" spans="1:8">
      <c r="A59" s="5">
        <v>18</v>
      </c>
      <c r="B59" s="20" t="s">
        <v>27</v>
      </c>
      <c r="C59" s="29" t="s">
        <v>26</v>
      </c>
      <c r="D59" s="20">
        <v>51</v>
      </c>
      <c r="E59" s="5">
        <v>42</v>
      </c>
      <c r="F59" s="5">
        <f t="shared" si="1"/>
        <v>93</v>
      </c>
      <c r="G59" s="20">
        <v>11</v>
      </c>
      <c r="H59" s="5">
        <f t="shared" si="2"/>
        <v>82</v>
      </c>
    </row>
    <row r="60" spans="1:8">
      <c r="A60" s="5">
        <v>19</v>
      </c>
      <c r="B60" s="20" t="s">
        <v>45</v>
      </c>
      <c r="C60" s="29" t="s">
        <v>58</v>
      </c>
      <c r="D60" s="20">
        <v>49</v>
      </c>
      <c r="E60" s="5">
        <v>52</v>
      </c>
      <c r="F60" s="5">
        <f t="shared" si="1"/>
        <v>101</v>
      </c>
      <c r="G60" s="20">
        <v>18.3</v>
      </c>
      <c r="H60" s="5">
        <f t="shared" si="2"/>
        <v>82.7</v>
      </c>
    </row>
    <row r="61" spans="1:8">
      <c r="A61" s="5">
        <v>20</v>
      </c>
      <c r="B61" s="20" t="s">
        <v>69</v>
      </c>
      <c r="C61" s="28" t="s">
        <v>34</v>
      </c>
      <c r="D61" s="20">
        <v>51</v>
      </c>
      <c r="E61" s="5">
        <v>46</v>
      </c>
      <c r="F61" s="5">
        <f t="shared" si="1"/>
        <v>97</v>
      </c>
      <c r="G61" s="20">
        <v>13</v>
      </c>
      <c r="H61" s="5">
        <f t="shared" si="2"/>
        <v>84</v>
      </c>
    </row>
    <row r="62" spans="1:8">
      <c r="A62" s="5">
        <v>21</v>
      </c>
      <c r="B62" s="20" t="s">
        <v>23</v>
      </c>
      <c r="C62" s="29" t="s">
        <v>58</v>
      </c>
      <c r="D62" s="20">
        <v>48</v>
      </c>
      <c r="E62" s="5">
        <v>48</v>
      </c>
      <c r="F62" s="5">
        <f t="shared" si="1"/>
        <v>96</v>
      </c>
      <c r="G62" s="20">
        <v>11</v>
      </c>
      <c r="H62" s="5">
        <f t="shared" si="2"/>
        <v>85</v>
      </c>
    </row>
    <row r="63" spans="1:8">
      <c r="A63" s="5">
        <v>22</v>
      </c>
      <c r="B63" s="20" t="s">
        <v>43</v>
      </c>
      <c r="C63" s="29" t="s">
        <v>58</v>
      </c>
      <c r="D63" s="20">
        <v>51</v>
      </c>
      <c r="E63" s="5">
        <v>50</v>
      </c>
      <c r="F63" s="5">
        <f t="shared" si="1"/>
        <v>101</v>
      </c>
      <c r="G63" s="20">
        <v>15.4</v>
      </c>
      <c r="H63" s="5">
        <f t="shared" si="2"/>
        <v>85.6</v>
      </c>
    </row>
    <row r="64" spans="1:8">
      <c r="A64" s="5">
        <v>23</v>
      </c>
      <c r="B64" s="20" t="s">
        <v>70</v>
      </c>
      <c r="C64" s="29" t="s">
        <v>58</v>
      </c>
      <c r="D64" s="20">
        <v>49</v>
      </c>
      <c r="E64" s="5">
        <v>49</v>
      </c>
      <c r="F64" s="5">
        <f t="shared" si="1"/>
        <v>98</v>
      </c>
      <c r="G64" s="20">
        <v>12.1</v>
      </c>
      <c r="H64" s="5">
        <f t="shared" si="2"/>
        <v>85.9</v>
      </c>
    </row>
    <row r="65" spans="1:17">
      <c r="A65" s="5">
        <v>24</v>
      </c>
      <c r="B65" s="20" t="s">
        <v>71</v>
      </c>
      <c r="C65" s="29" t="s">
        <v>62</v>
      </c>
      <c r="D65" s="20">
        <v>47</v>
      </c>
      <c r="E65" s="5">
        <v>52</v>
      </c>
      <c r="F65" s="5">
        <f t="shared" si="1"/>
        <v>99</v>
      </c>
      <c r="G65" s="20">
        <v>13</v>
      </c>
      <c r="H65" s="5">
        <f t="shared" si="2"/>
        <v>86</v>
      </c>
    </row>
    <row r="66" spans="1:17">
      <c r="A66" s="5">
        <v>24</v>
      </c>
      <c r="B66" s="20" t="s">
        <v>37</v>
      </c>
      <c r="C66" s="28" t="s">
        <v>34</v>
      </c>
      <c r="D66" s="20">
        <v>47</v>
      </c>
      <c r="E66" s="5">
        <v>59</v>
      </c>
      <c r="F66" s="5">
        <f t="shared" si="1"/>
        <v>106</v>
      </c>
      <c r="G66" s="20">
        <v>20</v>
      </c>
      <c r="H66" s="5">
        <f t="shared" si="2"/>
        <v>86</v>
      </c>
    </row>
    <row r="67" spans="1:17">
      <c r="A67" s="5">
        <v>26</v>
      </c>
      <c r="B67" s="20" t="s">
        <v>32</v>
      </c>
      <c r="C67" s="29" t="s">
        <v>30</v>
      </c>
      <c r="D67" s="20">
        <v>47</v>
      </c>
      <c r="E67" s="5">
        <v>53</v>
      </c>
      <c r="F67" s="5">
        <f t="shared" si="1"/>
        <v>100</v>
      </c>
      <c r="G67" s="20">
        <v>13</v>
      </c>
      <c r="H67" s="5">
        <f t="shared" si="2"/>
        <v>87</v>
      </c>
    </row>
    <row r="68" spans="1:17">
      <c r="A68" s="5">
        <v>26</v>
      </c>
      <c r="B68" s="20" t="s">
        <v>25</v>
      </c>
      <c r="C68" s="29" t="s">
        <v>58</v>
      </c>
      <c r="D68" s="20">
        <v>55</v>
      </c>
      <c r="E68" s="5">
        <v>49</v>
      </c>
      <c r="F68" s="5">
        <f t="shared" si="1"/>
        <v>104</v>
      </c>
      <c r="G68" s="20">
        <v>17</v>
      </c>
      <c r="H68" s="5">
        <f t="shared" si="2"/>
        <v>87</v>
      </c>
    </row>
    <row r="69" spans="1:17">
      <c r="A69" s="5">
        <v>28</v>
      </c>
      <c r="B69" s="20" t="s">
        <v>31</v>
      </c>
      <c r="C69" s="29" t="s">
        <v>30</v>
      </c>
      <c r="D69" s="20">
        <v>50</v>
      </c>
      <c r="E69" s="5">
        <v>51</v>
      </c>
      <c r="F69" s="5">
        <f t="shared" si="1"/>
        <v>101</v>
      </c>
      <c r="G69" s="20">
        <v>12.5</v>
      </c>
      <c r="H69" s="5">
        <f t="shared" si="2"/>
        <v>88.5</v>
      </c>
    </row>
    <row r="70" spans="1:17">
      <c r="A70" s="5">
        <v>29</v>
      </c>
      <c r="B70" s="20" t="s">
        <v>29</v>
      </c>
      <c r="C70" s="29" t="s">
        <v>26</v>
      </c>
      <c r="D70" s="20">
        <v>53</v>
      </c>
      <c r="E70" s="5">
        <v>53</v>
      </c>
      <c r="F70" s="5">
        <f t="shared" si="1"/>
        <v>106</v>
      </c>
      <c r="G70" s="20">
        <v>17</v>
      </c>
      <c r="H70" s="5">
        <f t="shared" si="2"/>
        <v>89</v>
      </c>
    </row>
    <row r="71" spans="1:17">
      <c r="A71" s="5">
        <v>29</v>
      </c>
      <c r="B71" s="20" t="s">
        <v>39</v>
      </c>
      <c r="C71" s="29" t="s">
        <v>58</v>
      </c>
      <c r="D71" s="20">
        <v>49</v>
      </c>
      <c r="E71" s="5">
        <v>56</v>
      </c>
      <c r="F71" s="5">
        <f t="shared" si="1"/>
        <v>105</v>
      </c>
      <c r="G71" s="20">
        <v>16</v>
      </c>
      <c r="H71" s="5">
        <f t="shared" si="2"/>
        <v>89</v>
      </c>
    </row>
    <row r="72" spans="1:17">
      <c r="A72" s="5">
        <v>31</v>
      </c>
      <c r="B72" s="20" t="s">
        <v>44</v>
      </c>
      <c r="C72" s="29" t="s">
        <v>58</v>
      </c>
      <c r="D72" s="20">
        <v>50</v>
      </c>
      <c r="E72" s="5">
        <v>56</v>
      </c>
      <c r="F72" s="5">
        <f t="shared" si="1"/>
        <v>106</v>
      </c>
      <c r="G72" s="20">
        <v>16</v>
      </c>
      <c r="H72" s="5">
        <f t="shared" si="2"/>
        <v>90</v>
      </c>
    </row>
    <row r="73" spans="1:17">
      <c r="A73" s="5">
        <v>32</v>
      </c>
      <c r="B73" s="31" t="s">
        <v>40</v>
      </c>
      <c r="C73" s="29" t="s">
        <v>58</v>
      </c>
      <c r="D73" s="20">
        <v>53</v>
      </c>
      <c r="E73" s="5">
        <v>55</v>
      </c>
      <c r="F73" s="5">
        <f t="shared" si="1"/>
        <v>108</v>
      </c>
      <c r="G73" s="20">
        <v>17.100000000000001</v>
      </c>
      <c r="H73" s="5">
        <f t="shared" si="2"/>
        <v>90.9</v>
      </c>
      <c r="Q73" s="32"/>
    </row>
    <row r="74" spans="1:17">
      <c r="A74" s="5">
        <v>33</v>
      </c>
      <c r="B74" s="20" t="s">
        <v>36</v>
      </c>
      <c r="C74" s="28" t="s">
        <v>34</v>
      </c>
      <c r="D74" s="20">
        <v>55</v>
      </c>
      <c r="E74" s="5">
        <v>51</v>
      </c>
      <c r="F74" s="5">
        <f t="shared" si="1"/>
        <v>106</v>
      </c>
      <c r="G74" s="20">
        <v>14.4</v>
      </c>
      <c r="H74" s="5">
        <f t="shared" si="2"/>
        <v>91.6</v>
      </c>
    </row>
    <row r="75" spans="1:17">
      <c r="A75" s="32"/>
      <c r="B75" s="14"/>
      <c r="C75" s="33"/>
      <c r="D75" s="14"/>
      <c r="E75" s="32"/>
      <c r="F75" s="32"/>
      <c r="G75" s="32"/>
      <c r="H75" s="32"/>
    </row>
    <row r="77" spans="1:17">
      <c r="B77" t="s">
        <v>72</v>
      </c>
    </row>
    <row r="78" spans="1:17">
      <c r="A78" s="5" t="s">
        <v>47</v>
      </c>
      <c r="B78" s="6" t="s">
        <v>48</v>
      </c>
      <c r="C78" s="6" t="s">
        <v>49</v>
      </c>
      <c r="D78" s="27" t="s">
        <v>50</v>
      </c>
      <c r="E78" s="27" t="s">
        <v>51</v>
      </c>
      <c r="F78" s="27" t="s">
        <v>52</v>
      </c>
      <c r="H78" s="34"/>
    </row>
    <row r="79" spans="1:17">
      <c r="A79" s="5">
        <v>1</v>
      </c>
      <c r="B79" s="20" t="s">
        <v>55</v>
      </c>
      <c r="C79" s="28" t="s">
        <v>34</v>
      </c>
      <c r="D79" s="20">
        <v>41</v>
      </c>
      <c r="E79" s="5">
        <v>41</v>
      </c>
      <c r="F79" s="5">
        <f>D79+E79</f>
        <v>82</v>
      </c>
    </row>
    <row r="80" spans="1:17">
      <c r="A80" s="5">
        <v>2</v>
      </c>
      <c r="B80" s="20" t="s">
        <v>61</v>
      </c>
      <c r="C80" s="29" t="s">
        <v>62</v>
      </c>
      <c r="D80" s="20">
        <v>44</v>
      </c>
      <c r="E80" s="5">
        <v>45</v>
      </c>
      <c r="F80" s="5">
        <f>D80+E80</f>
        <v>89</v>
      </c>
    </row>
    <row r="81" spans="1:8">
      <c r="A81" s="5">
        <v>3</v>
      </c>
      <c r="B81" s="20" t="s">
        <v>20</v>
      </c>
      <c r="C81" s="29" t="s">
        <v>18</v>
      </c>
      <c r="D81" s="20">
        <v>43</v>
      </c>
      <c r="E81" s="5">
        <v>47</v>
      </c>
      <c r="F81" s="5">
        <f>D81+E81</f>
        <v>90</v>
      </c>
    </row>
    <row r="82" spans="1:8">
      <c r="A82" s="5">
        <v>4</v>
      </c>
      <c r="B82" s="20" t="s">
        <v>35</v>
      </c>
      <c r="C82" s="28" t="s">
        <v>34</v>
      </c>
      <c r="D82" s="20">
        <v>44</v>
      </c>
      <c r="E82" s="5">
        <v>46</v>
      </c>
      <c r="F82" s="5">
        <f>D82+E82</f>
        <v>90</v>
      </c>
    </row>
    <row r="83" spans="1:8">
      <c r="A83" s="5">
        <v>5</v>
      </c>
      <c r="B83" s="20" t="s">
        <v>28</v>
      </c>
      <c r="C83" s="29" t="s">
        <v>26</v>
      </c>
      <c r="D83" s="20">
        <v>45</v>
      </c>
      <c r="E83" s="5">
        <v>45</v>
      </c>
      <c r="F83" s="5">
        <f>D83+E83</f>
        <v>90</v>
      </c>
    </row>
    <row r="86" spans="1:8">
      <c r="A86" s="5">
        <v>1</v>
      </c>
      <c r="B86" s="20" t="s">
        <v>55</v>
      </c>
      <c r="C86" s="28" t="s">
        <v>34</v>
      </c>
      <c r="D86" s="20">
        <v>41</v>
      </c>
      <c r="E86" s="5">
        <v>41</v>
      </c>
      <c r="F86" s="5">
        <f t="shared" ref="F86:F118" si="3">D86+E86</f>
        <v>82</v>
      </c>
      <c r="G86" s="20">
        <v>12</v>
      </c>
      <c r="H86" s="5">
        <f t="shared" ref="H86:H118" si="4">F86-G86</f>
        <v>70</v>
      </c>
    </row>
    <row r="87" spans="1:8">
      <c r="A87" s="5">
        <v>2</v>
      </c>
      <c r="B87" s="20" t="s">
        <v>56</v>
      </c>
      <c r="C87" s="5" t="s">
        <v>57</v>
      </c>
      <c r="D87" s="20">
        <v>46</v>
      </c>
      <c r="E87" s="5">
        <v>46</v>
      </c>
      <c r="F87" s="5">
        <f>D87+E87</f>
        <v>92</v>
      </c>
      <c r="G87" s="20">
        <v>21</v>
      </c>
      <c r="H87" s="5">
        <f t="shared" si="4"/>
        <v>71</v>
      </c>
    </row>
    <row r="88" spans="1:8">
      <c r="A88" s="5">
        <v>3</v>
      </c>
      <c r="B88" s="20" t="s">
        <v>16</v>
      </c>
      <c r="C88" s="29" t="s">
        <v>58</v>
      </c>
      <c r="D88" s="20">
        <v>43</v>
      </c>
      <c r="E88" s="5">
        <v>50</v>
      </c>
      <c r="F88" s="5">
        <f t="shared" si="3"/>
        <v>93</v>
      </c>
      <c r="G88" s="20">
        <v>20</v>
      </c>
      <c r="H88" s="5">
        <f t="shared" si="4"/>
        <v>73</v>
      </c>
    </row>
    <row r="89" spans="1:8">
      <c r="A89" s="5">
        <v>4</v>
      </c>
      <c r="B89" s="20" t="s">
        <v>59</v>
      </c>
      <c r="C89" s="5" t="s">
        <v>60</v>
      </c>
      <c r="D89" s="20">
        <v>42</v>
      </c>
      <c r="E89" s="5">
        <v>52</v>
      </c>
      <c r="F89" s="5">
        <f t="shared" si="3"/>
        <v>94</v>
      </c>
      <c r="G89" s="20">
        <v>20</v>
      </c>
      <c r="H89" s="5">
        <f t="shared" si="4"/>
        <v>74</v>
      </c>
    </row>
    <row r="90" spans="1:8">
      <c r="A90" s="5">
        <v>5</v>
      </c>
      <c r="B90" s="20" t="s">
        <v>24</v>
      </c>
      <c r="C90" s="29" t="s">
        <v>58</v>
      </c>
      <c r="D90" s="20">
        <v>48</v>
      </c>
      <c r="E90" s="5">
        <v>42</v>
      </c>
      <c r="F90" s="5">
        <f t="shared" si="3"/>
        <v>90</v>
      </c>
      <c r="G90" s="20">
        <v>16</v>
      </c>
      <c r="H90" s="5">
        <f t="shared" si="4"/>
        <v>74</v>
      </c>
    </row>
    <row r="91" spans="1:8">
      <c r="A91" s="5">
        <v>6</v>
      </c>
      <c r="B91" s="20" t="s">
        <v>15</v>
      </c>
      <c r="C91" s="30" t="s">
        <v>58</v>
      </c>
      <c r="D91" s="20">
        <v>41</v>
      </c>
      <c r="E91" s="5">
        <v>50</v>
      </c>
      <c r="F91" s="5">
        <f t="shared" si="3"/>
        <v>91</v>
      </c>
      <c r="G91" s="20">
        <v>16.2</v>
      </c>
      <c r="H91" s="5">
        <f t="shared" si="4"/>
        <v>74.8</v>
      </c>
    </row>
    <row r="92" spans="1:8">
      <c r="A92" s="5">
        <v>7</v>
      </c>
      <c r="B92" s="20" t="s">
        <v>21</v>
      </c>
      <c r="C92" s="29" t="s">
        <v>18</v>
      </c>
      <c r="D92" s="20">
        <v>45</v>
      </c>
      <c r="E92" s="5">
        <v>46</v>
      </c>
      <c r="F92" s="5">
        <f t="shared" si="3"/>
        <v>91</v>
      </c>
      <c r="G92" s="20">
        <v>16</v>
      </c>
      <c r="H92" s="5">
        <f t="shared" si="4"/>
        <v>75</v>
      </c>
    </row>
    <row r="93" spans="1:8">
      <c r="A93" s="5">
        <v>8</v>
      </c>
      <c r="B93" s="20" t="s">
        <v>33</v>
      </c>
      <c r="C93" s="29" t="s">
        <v>30</v>
      </c>
      <c r="D93" s="20">
        <v>48</v>
      </c>
      <c r="E93" s="5">
        <v>42</v>
      </c>
      <c r="F93" s="5">
        <f t="shared" si="3"/>
        <v>90</v>
      </c>
      <c r="G93" s="20">
        <v>14</v>
      </c>
      <c r="H93" s="5">
        <f>F93-G93</f>
        <v>76</v>
      </c>
    </row>
    <row r="94" spans="1:8">
      <c r="A94" s="5">
        <v>9</v>
      </c>
      <c r="B94" s="20" t="s">
        <v>41</v>
      </c>
      <c r="C94" s="29" t="s">
        <v>58</v>
      </c>
      <c r="D94" s="20">
        <v>48</v>
      </c>
      <c r="E94" s="5">
        <v>51</v>
      </c>
      <c r="F94" s="5">
        <f t="shared" si="3"/>
        <v>99</v>
      </c>
      <c r="G94" s="20">
        <v>23</v>
      </c>
      <c r="H94" s="5">
        <f t="shared" si="4"/>
        <v>76</v>
      </c>
    </row>
    <row r="95" spans="1:8">
      <c r="A95" s="5">
        <v>10</v>
      </c>
      <c r="B95" s="20" t="s">
        <v>61</v>
      </c>
      <c r="C95" s="29" t="s">
        <v>62</v>
      </c>
      <c r="D95" s="20">
        <v>44</v>
      </c>
      <c r="E95" s="5">
        <v>45</v>
      </c>
      <c r="F95" s="5">
        <f t="shared" si="3"/>
        <v>89</v>
      </c>
      <c r="G95" s="20">
        <v>12.8</v>
      </c>
      <c r="H95" s="5">
        <f t="shared" si="4"/>
        <v>76.2</v>
      </c>
    </row>
    <row r="96" spans="1:8">
      <c r="A96" s="5">
        <v>11</v>
      </c>
      <c r="B96" s="20" t="s">
        <v>35</v>
      </c>
      <c r="C96" s="28" t="s">
        <v>34</v>
      </c>
      <c r="D96" s="20">
        <v>44</v>
      </c>
      <c r="E96" s="5">
        <v>46</v>
      </c>
      <c r="F96" s="5">
        <f t="shared" si="3"/>
        <v>90</v>
      </c>
      <c r="G96" s="20">
        <v>13</v>
      </c>
      <c r="H96" s="5">
        <f t="shared" si="4"/>
        <v>77</v>
      </c>
    </row>
    <row r="97" spans="1:8">
      <c r="A97" s="5">
        <v>12</v>
      </c>
      <c r="B97" s="20" t="s">
        <v>28</v>
      </c>
      <c r="C97" s="29" t="s">
        <v>26</v>
      </c>
      <c r="D97" s="20">
        <v>45</v>
      </c>
      <c r="E97" s="5">
        <v>45</v>
      </c>
      <c r="F97" s="5">
        <f t="shared" si="3"/>
        <v>90</v>
      </c>
      <c r="G97" s="20">
        <v>13</v>
      </c>
      <c r="H97" s="5">
        <f t="shared" si="4"/>
        <v>77</v>
      </c>
    </row>
    <row r="98" spans="1:8">
      <c r="A98" s="5">
        <v>13</v>
      </c>
      <c r="B98" s="20" t="s">
        <v>63</v>
      </c>
      <c r="C98" s="5" t="s">
        <v>64</v>
      </c>
      <c r="D98" s="20">
        <v>45</v>
      </c>
      <c r="E98" s="5">
        <v>46</v>
      </c>
      <c r="F98" s="5">
        <f t="shared" si="3"/>
        <v>91</v>
      </c>
      <c r="G98" s="20">
        <v>13.2</v>
      </c>
      <c r="H98" s="5">
        <f t="shared" si="4"/>
        <v>77.8</v>
      </c>
    </row>
    <row r="99" spans="1:8">
      <c r="A99" s="5">
        <v>14</v>
      </c>
      <c r="B99" s="20" t="s">
        <v>20</v>
      </c>
      <c r="C99" s="29" t="s">
        <v>18</v>
      </c>
      <c r="D99" s="20">
        <v>43</v>
      </c>
      <c r="E99" s="5">
        <v>47</v>
      </c>
      <c r="F99" s="5">
        <f t="shared" si="3"/>
        <v>90</v>
      </c>
      <c r="G99" s="20">
        <v>12</v>
      </c>
      <c r="H99" s="5">
        <f t="shared" si="4"/>
        <v>78</v>
      </c>
    </row>
    <row r="100" spans="1:8">
      <c r="A100" s="5">
        <v>15</v>
      </c>
      <c r="B100" s="20" t="s">
        <v>65</v>
      </c>
      <c r="C100" s="5" t="s">
        <v>66</v>
      </c>
      <c r="D100" s="20">
        <v>48</v>
      </c>
      <c r="E100" s="5">
        <v>47</v>
      </c>
      <c r="F100" s="5">
        <f t="shared" si="3"/>
        <v>95</v>
      </c>
      <c r="G100" s="20">
        <v>15.6</v>
      </c>
      <c r="H100" s="5">
        <f t="shared" si="4"/>
        <v>79.400000000000006</v>
      </c>
    </row>
    <row r="101" spans="1:8">
      <c r="A101" s="5">
        <v>16</v>
      </c>
      <c r="B101" s="20" t="s">
        <v>67</v>
      </c>
      <c r="C101" s="5" t="s">
        <v>68</v>
      </c>
      <c r="D101" s="20">
        <v>43</v>
      </c>
      <c r="E101" s="5">
        <v>51</v>
      </c>
      <c r="F101" s="5">
        <f t="shared" si="3"/>
        <v>94</v>
      </c>
      <c r="G101" s="20">
        <v>14.5</v>
      </c>
      <c r="H101" s="5">
        <f t="shared" si="4"/>
        <v>79.5</v>
      </c>
    </row>
    <row r="102" spans="1:8">
      <c r="A102" s="5">
        <v>17</v>
      </c>
      <c r="B102" s="20" t="s">
        <v>19</v>
      </c>
      <c r="C102" s="29" t="s">
        <v>18</v>
      </c>
      <c r="D102" s="20">
        <v>44</v>
      </c>
      <c r="E102" s="5">
        <v>48</v>
      </c>
      <c r="F102" s="5">
        <f t="shared" si="3"/>
        <v>92</v>
      </c>
      <c r="G102" s="20">
        <v>11</v>
      </c>
      <c r="H102" s="5">
        <f t="shared" si="4"/>
        <v>81</v>
      </c>
    </row>
    <row r="103" spans="1:8">
      <c r="A103" s="5">
        <v>18</v>
      </c>
      <c r="B103" s="20" t="s">
        <v>27</v>
      </c>
      <c r="C103" s="29" t="s">
        <v>26</v>
      </c>
      <c r="D103" s="20">
        <v>51</v>
      </c>
      <c r="E103" s="5">
        <v>42</v>
      </c>
      <c r="F103" s="5">
        <f t="shared" si="3"/>
        <v>93</v>
      </c>
      <c r="G103" s="20">
        <v>11</v>
      </c>
      <c r="H103" s="5">
        <f t="shared" si="4"/>
        <v>82</v>
      </c>
    </row>
    <row r="104" spans="1:8">
      <c r="A104" s="5">
        <v>19</v>
      </c>
      <c r="B104" s="20" t="s">
        <v>45</v>
      </c>
      <c r="C104" s="29" t="s">
        <v>58</v>
      </c>
      <c r="D104" s="20">
        <v>49</v>
      </c>
      <c r="E104" s="5">
        <v>52</v>
      </c>
      <c r="F104" s="5">
        <f t="shared" si="3"/>
        <v>101</v>
      </c>
      <c r="G104" s="20">
        <v>18.3</v>
      </c>
      <c r="H104" s="5">
        <f t="shared" si="4"/>
        <v>82.7</v>
      </c>
    </row>
    <row r="105" spans="1:8">
      <c r="A105" s="5">
        <v>20</v>
      </c>
      <c r="B105" s="20" t="s">
        <v>69</v>
      </c>
      <c r="C105" s="28" t="s">
        <v>34</v>
      </c>
      <c r="D105" s="20">
        <v>51</v>
      </c>
      <c r="E105" s="5">
        <v>46</v>
      </c>
      <c r="F105" s="5">
        <f t="shared" si="3"/>
        <v>97</v>
      </c>
      <c r="G105" s="20">
        <v>13</v>
      </c>
      <c r="H105" s="5">
        <f t="shared" si="4"/>
        <v>84</v>
      </c>
    </row>
    <row r="106" spans="1:8">
      <c r="A106" s="5">
        <v>21</v>
      </c>
      <c r="B106" s="20" t="s">
        <v>23</v>
      </c>
      <c r="C106" s="29" t="s">
        <v>58</v>
      </c>
      <c r="D106" s="20">
        <v>48</v>
      </c>
      <c r="E106" s="5">
        <v>48</v>
      </c>
      <c r="F106" s="5">
        <f t="shared" si="3"/>
        <v>96</v>
      </c>
      <c r="G106" s="20">
        <v>11</v>
      </c>
      <c r="H106" s="5">
        <f t="shared" si="4"/>
        <v>85</v>
      </c>
    </row>
    <row r="107" spans="1:8">
      <c r="A107" s="5">
        <v>22</v>
      </c>
      <c r="B107" s="20" t="s">
        <v>43</v>
      </c>
      <c r="C107" s="29" t="s">
        <v>58</v>
      </c>
      <c r="D107" s="20">
        <v>51</v>
      </c>
      <c r="E107" s="5">
        <v>50</v>
      </c>
      <c r="F107" s="5">
        <f t="shared" si="3"/>
        <v>101</v>
      </c>
      <c r="G107" s="20">
        <v>15.4</v>
      </c>
      <c r="H107" s="5">
        <f t="shared" si="4"/>
        <v>85.6</v>
      </c>
    </row>
    <row r="108" spans="1:8">
      <c r="A108" s="5">
        <v>23</v>
      </c>
      <c r="B108" s="20" t="s">
        <v>70</v>
      </c>
      <c r="C108" s="29" t="s">
        <v>58</v>
      </c>
      <c r="D108" s="20">
        <v>49</v>
      </c>
      <c r="E108" s="5">
        <v>49</v>
      </c>
      <c r="F108" s="5">
        <f t="shared" si="3"/>
        <v>98</v>
      </c>
      <c r="G108" s="20">
        <v>12.1</v>
      </c>
      <c r="H108" s="5">
        <f t="shared" si="4"/>
        <v>85.9</v>
      </c>
    </row>
    <row r="109" spans="1:8">
      <c r="A109" s="5">
        <v>24</v>
      </c>
      <c r="B109" s="20" t="s">
        <v>71</v>
      </c>
      <c r="C109" s="29" t="s">
        <v>62</v>
      </c>
      <c r="D109" s="20">
        <v>47</v>
      </c>
      <c r="E109" s="5">
        <v>52</v>
      </c>
      <c r="F109" s="5">
        <f t="shared" si="3"/>
        <v>99</v>
      </c>
      <c r="G109" s="20">
        <v>13</v>
      </c>
      <c r="H109" s="5">
        <f t="shared" si="4"/>
        <v>86</v>
      </c>
    </row>
    <row r="110" spans="1:8">
      <c r="A110" s="5">
        <v>25</v>
      </c>
      <c r="B110" s="20" t="s">
        <v>37</v>
      </c>
      <c r="C110" s="28" t="s">
        <v>34</v>
      </c>
      <c r="D110" s="20">
        <v>47</v>
      </c>
      <c r="E110" s="5">
        <v>59</v>
      </c>
      <c r="F110" s="5">
        <f t="shared" si="3"/>
        <v>106</v>
      </c>
      <c r="G110" s="20">
        <v>20</v>
      </c>
      <c r="H110" s="5">
        <f t="shared" si="4"/>
        <v>86</v>
      </c>
    </row>
    <row r="111" spans="1:8">
      <c r="A111" s="5">
        <v>26</v>
      </c>
      <c r="B111" s="20" t="s">
        <v>32</v>
      </c>
      <c r="C111" s="29" t="s">
        <v>30</v>
      </c>
      <c r="D111" s="20">
        <v>47</v>
      </c>
      <c r="E111" s="5">
        <v>53</v>
      </c>
      <c r="F111" s="5">
        <f t="shared" si="3"/>
        <v>100</v>
      </c>
      <c r="G111" s="20">
        <v>13</v>
      </c>
      <c r="H111" s="5">
        <f t="shared" si="4"/>
        <v>87</v>
      </c>
    </row>
    <row r="112" spans="1:8">
      <c r="A112" s="5">
        <v>27</v>
      </c>
      <c r="B112" s="20" t="s">
        <v>25</v>
      </c>
      <c r="C112" s="29" t="s">
        <v>58</v>
      </c>
      <c r="D112" s="20">
        <v>55</v>
      </c>
      <c r="E112" s="5">
        <v>49</v>
      </c>
      <c r="F112" s="5">
        <f t="shared" si="3"/>
        <v>104</v>
      </c>
      <c r="G112" s="20">
        <v>17</v>
      </c>
      <c r="H112" s="5">
        <f t="shared" si="4"/>
        <v>87</v>
      </c>
    </row>
    <row r="113" spans="1:17">
      <c r="A113" s="5">
        <v>28</v>
      </c>
      <c r="B113" s="20" t="s">
        <v>31</v>
      </c>
      <c r="C113" s="29" t="s">
        <v>30</v>
      </c>
      <c r="D113" s="20">
        <v>50</v>
      </c>
      <c r="E113" s="5">
        <v>51</v>
      </c>
      <c r="F113" s="5">
        <f t="shared" si="3"/>
        <v>101</v>
      </c>
      <c r="G113" s="20">
        <v>12.5</v>
      </c>
      <c r="H113" s="5">
        <f t="shared" si="4"/>
        <v>88.5</v>
      </c>
    </row>
    <row r="114" spans="1:17">
      <c r="A114" s="5">
        <v>29</v>
      </c>
      <c r="B114" s="20" t="s">
        <v>29</v>
      </c>
      <c r="C114" s="29" t="s">
        <v>26</v>
      </c>
      <c r="D114" s="20">
        <v>53</v>
      </c>
      <c r="E114" s="5">
        <v>53</v>
      </c>
      <c r="F114" s="5">
        <f t="shared" si="3"/>
        <v>106</v>
      </c>
      <c r="G114" s="20">
        <v>17</v>
      </c>
      <c r="H114" s="5">
        <f t="shared" si="4"/>
        <v>89</v>
      </c>
    </row>
    <row r="115" spans="1:17">
      <c r="A115" s="5">
        <v>30</v>
      </c>
      <c r="B115" s="20" t="s">
        <v>39</v>
      </c>
      <c r="C115" s="29" t="s">
        <v>58</v>
      </c>
      <c r="D115" s="20">
        <v>49</v>
      </c>
      <c r="E115" s="5">
        <v>56</v>
      </c>
      <c r="F115" s="5">
        <f t="shared" si="3"/>
        <v>105</v>
      </c>
      <c r="G115" s="20">
        <v>16</v>
      </c>
      <c r="H115" s="5">
        <f t="shared" si="4"/>
        <v>89</v>
      </c>
    </row>
    <row r="116" spans="1:17">
      <c r="A116" s="5">
        <v>31</v>
      </c>
      <c r="B116" s="20" t="s">
        <v>44</v>
      </c>
      <c r="C116" s="29" t="s">
        <v>58</v>
      </c>
      <c r="D116" s="20">
        <v>50</v>
      </c>
      <c r="E116" s="5">
        <v>56</v>
      </c>
      <c r="F116" s="5">
        <f t="shared" si="3"/>
        <v>106</v>
      </c>
      <c r="G116" s="20">
        <v>16</v>
      </c>
      <c r="H116" s="5">
        <f t="shared" si="4"/>
        <v>90</v>
      </c>
    </row>
    <row r="117" spans="1:17">
      <c r="A117" s="5">
        <v>32</v>
      </c>
      <c r="B117" s="31" t="s">
        <v>40</v>
      </c>
      <c r="C117" s="29" t="s">
        <v>58</v>
      </c>
      <c r="D117" s="20">
        <v>53</v>
      </c>
      <c r="E117" s="5">
        <v>55</v>
      </c>
      <c r="F117" s="5">
        <f t="shared" si="3"/>
        <v>108</v>
      </c>
      <c r="G117" s="20">
        <v>17.100000000000001</v>
      </c>
      <c r="H117" s="5">
        <f t="shared" si="4"/>
        <v>90.9</v>
      </c>
      <c r="Q117" s="32"/>
    </row>
    <row r="118" spans="1:17">
      <c r="A118" s="5">
        <v>33</v>
      </c>
      <c r="B118" s="20" t="s">
        <v>36</v>
      </c>
      <c r="C118" s="28" t="s">
        <v>34</v>
      </c>
      <c r="D118" s="20">
        <v>55</v>
      </c>
      <c r="E118" s="5">
        <v>51</v>
      </c>
      <c r="F118" s="5">
        <f t="shared" si="3"/>
        <v>106</v>
      </c>
      <c r="G118" s="20">
        <v>14.4</v>
      </c>
      <c r="H118" s="5">
        <f t="shared" si="4"/>
        <v>91.6</v>
      </c>
    </row>
  </sheetData>
  <mergeCells count="20">
    <mergeCell ref="A1:J1"/>
    <mergeCell ref="A2:J2"/>
    <mergeCell ref="A3:J3"/>
    <mergeCell ref="C4:H4"/>
    <mergeCell ref="A6:A8"/>
    <mergeCell ref="B6:B8"/>
    <mergeCell ref="A10:A12"/>
    <mergeCell ref="B10:B12"/>
    <mergeCell ref="A14:A16"/>
    <mergeCell ref="B14:B16"/>
    <mergeCell ref="A18:A20"/>
    <mergeCell ref="B18:B20"/>
    <mergeCell ref="A34:A36"/>
    <mergeCell ref="B34:B36"/>
    <mergeCell ref="A22:A24"/>
    <mergeCell ref="B22:B24"/>
    <mergeCell ref="A26:A28"/>
    <mergeCell ref="B26:B28"/>
    <mergeCell ref="A30:A32"/>
    <mergeCell ref="B30:B32"/>
  </mergeCells>
  <phoneticPr fontId="3"/>
  <printOptions horizontalCentered="1"/>
  <pageMargins left="0.19" right="0" top="0" bottom="0" header="0" footer="0"/>
  <pageSetup paperSize="9" orientation="portrait" r:id="rId1"/>
  <headerFooter alignWithMargins="0"/>
  <rowBreaks count="2" manualBreakCount="2">
    <brk id="39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154回チーム 成績A</vt:lpstr>
      <vt:lpstr>154回チーム 成績B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RYOTA</dc:creator>
  <cp:lastModifiedBy>RYOTA</cp:lastModifiedBy>
  <cp:lastPrinted>2014-03-27T13:35:22Z</cp:lastPrinted>
  <dcterms:created xsi:type="dcterms:W3CDTF">2014-03-27T13:07:19Z</dcterms:created>
  <dcterms:modified xsi:type="dcterms:W3CDTF">2014-03-27T13:35:36Z</dcterms:modified>
</cp:coreProperties>
</file>