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suz_000\Desktop\158回中スポ杯\"/>
    </mc:Choice>
  </mc:AlternateContent>
  <bookViews>
    <workbookView xWindow="0" yWindow="0" windowWidth="20490" windowHeight="7230" activeTab="1"/>
  </bookViews>
  <sheets>
    <sheet name="Ａクラス成績表チーム成績 " sheetId="3" r:id="rId1"/>
    <sheet name="Ａクラス個人成績" sheetId="1" r:id="rId2"/>
    <sheet name="Ｂクラス成績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H45" i="2" s="1"/>
  <c r="F33" i="2"/>
  <c r="H33" i="2" s="1"/>
  <c r="F44" i="2"/>
  <c r="H44" i="2" s="1"/>
  <c r="F37" i="2"/>
  <c r="H37" i="2" s="1"/>
  <c r="F49" i="2"/>
  <c r="H49" i="2" s="1"/>
  <c r="F48" i="2"/>
  <c r="H48" i="2" s="1"/>
  <c r="F42" i="2"/>
  <c r="H42" i="2" s="1"/>
  <c r="F34" i="2"/>
  <c r="H34" i="2" s="1"/>
  <c r="F30" i="2"/>
  <c r="H30" i="2" s="1"/>
  <c r="F27" i="2"/>
  <c r="H27" i="2" s="1"/>
  <c r="F46" i="2"/>
  <c r="H46" i="2" s="1"/>
  <c r="F43" i="2"/>
  <c r="H43" i="2" s="1"/>
  <c r="F36" i="2"/>
  <c r="H36" i="2" s="1"/>
  <c r="F47" i="2"/>
  <c r="H47" i="2" s="1"/>
  <c r="F24" i="2"/>
  <c r="H24" i="2" s="1"/>
  <c r="F41" i="2"/>
  <c r="H41" i="2" s="1"/>
  <c r="F38" i="2"/>
  <c r="H38" i="2" s="1"/>
  <c r="F26" i="2"/>
  <c r="H26" i="2" s="1"/>
  <c r="F28" i="2"/>
  <c r="H28" i="2" s="1"/>
  <c r="F40" i="2"/>
  <c r="H40" i="2" s="1"/>
  <c r="F39" i="2"/>
  <c r="H39" i="2" s="1"/>
  <c r="F35" i="2"/>
  <c r="H35" i="2" s="1"/>
  <c r="F25" i="2"/>
  <c r="H25" i="2" s="1"/>
  <c r="F32" i="2"/>
  <c r="H32" i="2" s="1"/>
  <c r="F31" i="2"/>
  <c r="H31" i="2" s="1"/>
  <c r="H29" i="2"/>
  <c r="F29" i="2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9" i="2"/>
  <c r="H9" i="2" s="1"/>
  <c r="F7" i="2"/>
  <c r="H7" i="2" s="1"/>
  <c r="F8" i="2"/>
  <c r="H8" i="2" s="1"/>
  <c r="F6" i="2"/>
  <c r="H6" i="2" s="1"/>
  <c r="I6" i="2" s="1"/>
  <c r="F8" i="1"/>
  <c r="H8" i="1" s="1"/>
  <c r="F6" i="1"/>
  <c r="H6" i="1" s="1"/>
  <c r="F9" i="1"/>
  <c r="H9" i="1" s="1"/>
  <c r="F7" i="1"/>
  <c r="H7" i="1" s="1"/>
  <c r="F39" i="1"/>
  <c r="H39" i="1" s="1"/>
  <c r="F49" i="1"/>
  <c r="H49" i="1" s="1"/>
  <c r="F52" i="1"/>
  <c r="H52" i="1" s="1"/>
  <c r="F33" i="1"/>
  <c r="H33" i="1" s="1"/>
  <c r="F20" i="1"/>
  <c r="H20" i="1" s="1"/>
  <c r="F48" i="1"/>
  <c r="H48" i="1" s="1"/>
  <c r="F28" i="1"/>
  <c r="H28" i="1" s="1"/>
  <c r="F41" i="1"/>
  <c r="H41" i="1" s="1"/>
  <c r="F15" i="1"/>
  <c r="H15" i="1" s="1"/>
  <c r="F18" i="1"/>
  <c r="H18" i="1" s="1"/>
  <c r="F17" i="1"/>
  <c r="H17" i="1" s="1"/>
  <c r="F40" i="1"/>
  <c r="H40" i="1" s="1"/>
  <c r="F44" i="1"/>
  <c r="H44" i="1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H30" i="3"/>
  <c r="I30" i="3" s="1"/>
  <c r="F30" i="3"/>
  <c r="H29" i="3"/>
  <c r="F29" i="3"/>
  <c r="H28" i="3"/>
  <c r="F28" i="3"/>
  <c r="F27" i="3"/>
  <c r="H27" i="3" s="1"/>
  <c r="I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H18" i="3"/>
  <c r="I18" i="3" s="1"/>
  <c r="F18" i="3"/>
  <c r="H17" i="3"/>
  <c r="F17" i="3"/>
  <c r="H16" i="3"/>
  <c r="F15" i="3"/>
  <c r="H15" i="3" s="1"/>
  <c r="I15" i="3" s="1"/>
  <c r="F14" i="3"/>
  <c r="H14" i="3" s="1"/>
  <c r="F13" i="3"/>
  <c r="H13" i="3" s="1"/>
  <c r="F12" i="3"/>
  <c r="H12" i="3" s="1"/>
  <c r="F11" i="3"/>
  <c r="H11" i="3" s="1"/>
  <c r="F10" i="3"/>
  <c r="H10" i="3" s="1"/>
  <c r="H9" i="3"/>
  <c r="I9" i="3" s="1"/>
  <c r="F9" i="3"/>
  <c r="H8" i="3"/>
  <c r="F8" i="3"/>
  <c r="F7" i="3"/>
  <c r="H7" i="3" s="1"/>
  <c r="F6" i="3"/>
  <c r="H6" i="3" s="1"/>
  <c r="F42" i="1"/>
  <c r="H42" i="1" s="1"/>
  <c r="F47" i="1"/>
  <c r="H47" i="1" s="1"/>
  <c r="F25" i="1"/>
  <c r="H25" i="1" s="1"/>
  <c r="F45" i="1"/>
  <c r="H45" i="1" s="1"/>
  <c r="F23" i="1"/>
  <c r="H23" i="1" s="1"/>
  <c r="F34" i="1"/>
  <c r="H34" i="1" s="1"/>
  <c r="F46" i="1"/>
  <c r="H46" i="1" s="1"/>
  <c r="F35" i="1"/>
  <c r="H35" i="1" s="1"/>
  <c r="F16" i="1"/>
  <c r="H16" i="1" s="1"/>
  <c r="F30" i="1"/>
  <c r="H30" i="1" s="1"/>
  <c r="F51" i="1"/>
  <c r="H51" i="1" s="1"/>
  <c r="F50" i="1"/>
  <c r="H50" i="1" s="1"/>
  <c r="F19" i="1"/>
  <c r="H19" i="1" s="1"/>
  <c r="F21" i="1"/>
  <c r="H21" i="1" s="1"/>
  <c r="F38" i="1"/>
  <c r="H38" i="1" s="1"/>
  <c r="F24" i="1"/>
  <c r="H24" i="1" s="1"/>
  <c r="F31" i="1"/>
  <c r="H31" i="1" s="1"/>
  <c r="F29" i="1"/>
  <c r="H29" i="1" s="1"/>
  <c r="F22" i="1"/>
  <c r="H22" i="1" s="1"/>
  <c r="F37" i="1"/>
  <c r="H37" i="1" s="1"/>
  <c r="F12" i="1"/>
  <c r="H12" i="1" s="1"/>
  <c r="H32" i="1"/>
  <c r="F36" i="1"/>
  <c r="H36" i="1" s="1"/>
  <c r="F13" i="1"/>
  <c r="H13" i="1" s="1"/>
  <c r="F43" i="1"/>
  <c r="H43" i="1" s="1"/>
  <c r="F10" i="1"/>
  <c r="H10" i="1" s="1"/>
  <c r="F11" i="1"/>
  <c r="H11" i="1" s="1"/>
  <c r="F26" i="1"/>
  <c r="H26" i="1" s="1"/>
  <c r="F27" i="1"/>
  <c r="H27" i="1" s="1"/>
  <c r="F14" i="1"/>
  <c r="H14" i="1" s="1"/>
  <c r="I18" i="2" l="1"/>
  <c r="I15" i="2"/>
  <c r="I12" i="2"/>
  <c r="I9" i="2"/>
  <c r="I6" i="3"/>
  <c r="I12" i="3"/>
  <c r="I21" i="3"/>
  <c r="I33" i="3"/>
  <c r="I24" i="3"/>
  <c r="I36" i="3"/>
</calcChain>
</file>

<file path=xl/sharedStrings.xml><?xml version="1.0" encoding="utf-8"?>
<sst xmlns="http://schemas.openxmlformats.org/spreadsheetml/2006/main" count="377" uniqueCount="208">
  <si>
    <t>第１５８回中日スポーツ・東海テレビ杯争奪ゴルフ練習場競技大会</t>
    <rPh sb="0" eb="1">
      <t>ダイ</t>
    </rPh>
    <rPh sb="4" eb="5">
      <t>カイ</t>
    </rPh>
    <rPh sb="5" eb="7">
      <t>チュウニチ</t>
    </rPh>
    <rPh sb="12" eb="14">
      <t>トウカイ</t>
    </rPh>
    <rPh sb="17" eb="18">
      <t>ハイ</t>
    </rPh>
    <rPh sb="18" eb="20">
      <t>ソウダツ</t>
    </rPh>
    <rPh sb="23" eb="30">
      <t>レンシュウジョウキョウギタイカイ</t>
    </rPh>
    <phoneticPr fontId="1"/>
  </si>
  <si>
    <t>順位</t>
    <rPh sb="0" eb="2">
      <t>ジュンイ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</si>
  <si>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</si>
  <si>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</si>
  <si>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Ｏ</t>
    <phoneticPr fontId="1"/>
  </si>
  <si>
    <t>Ｉ</t>
    <phoneticPr fontId="1"/>
  </si>
  <si>
    <t>Ｔ</t>
    <phoneticPr fontId="1"/>
  </si>
  <si>
    <t>Ｈ’ｃｐ</t>
    <phoneticPr fontId="1"/>
  </si>
  <si>
    <t>Ｎｅｔ</t>
    <phoneticPr fontId="1"/>
  </si>
  <si>
    <t>豊公橋・Ａ</t>
    <rPh sb="0" eb="1">
      <t>ホウ</t>
    </rPh>
    <rPh sb="1" eb="2">
      <t>コウ</t>
    </rPh>
    <rPh sb="2" eb="3">
      <t>ハシ</t>
    </rPh>
    <phoneticPr fontId="1"/>
  </si>
  <si>
    <t>諸戸隆典</t>
    <rPh sb="0" eb="2">
      <t>モロト</t>
    </rPh>
    <rPh sb="2" eb="4">
      <t>タカノリ</t>
    </rPh>
    <phoneticPr fontId="1"/>
  </si>
  <si>
    <t>豊公橋</t>
    <rPh sb="0" eb="1">
      <t>ホウ</t>
    </rPh>
    <rPh sb="1" eb="2">
      <t>コウ</t>
    </rPh>
    <rPh sb="2" eb="3">
      <t>ハシ</t>
    </rPh>
    <phoneticPr fontId="1"/>
  </si>
  <si>
    <t>鈴木新三</t>
    <rPh sb="0" eb="2">
      <t>スズキ</t>
    </rPh>
    <rPh sb="2" eb="4">
      <t>シンゾウ</t>
    </rPh>
    <phoneticPr fontId="1"/>
  </si>
  <si>
    <t>渡辺高成</t>
    <rPh sb="0" eb="2">
      <t>ワタナベ</t>
    </rPh>
    <rPh sb="2" eb="4">
      <t>タカナリ</t>
    </rPh>
    <phoneticPr fontId="1"/>
  </si>
  <si>
    <t>斉藤　公</t>
    <rPh sb="0" eb="2">
      <t>サイトウ</t>
    </rPh>
    <rPh sb="3" eb="4">
      <t>アキラ</t>
    </rPh>
    <phoneticPr fontId="1"/>
  </si>
  <si>
    <t>西川清数</t>
    <rPh sb="0" eb="2">
      <t>ニシカワ</t>
    </rPh>
    <rPh sb="2" eb="3">
      <t>キヨ</t>
    </rPh>
    <rPh sb="3" eb="4">
      <t>カズ</t>
    </rPh>
    <phoneticPr fontId="1"/>
  </si>
  <si>
    <t>宮ノ尾明弘</t>
    <rPh sb="0" eb="1">
      <t>ミヤ</t>
    </rPh>
    <rPh sb="2" eb="3">
      <t>オ</t>
    </rPh>
    <rPh sb="3" eb="5">
      <t>アキヒロ</t>
    </rPh>
    <phoneticPr fontId="1"/>
  </si>
  <si>
    <t>タカラ</t>
    <phoneticPr fontId="1"/>
  </si>
  <si>
    <t>山口慎二</t>
    <rPh sb="0" eb="2">
      <t>ヤマグチ</t>
    </rPh>
    <rPh sb="2" eb="4">
      <t>シンジ</t>
    </rPh>
    <phoneticPr fontId="1"/>
  </si>
  <si>
    <t>山崎大樹</t>
    <rPh sb="0" eb="2">
      <t>ヤマザキ</t>
    </rPh>
    <rPh sb="2" eb="4">
      <t>ダイジュ</t>
    </rPh>
    <phoneticPr fontId="1"/>
  </si>
  <si>
    <t>村嶌嘉将</t>
    <rPh sb="0" eb="2">
      <t>ムラシマ</t>
    </rPh>
    <rPh sb="2" eb="3">
      <t>ヨシ</t>
    </rPh>
    <rPh sb="3" eb="4">
      <t>マサ</t>
    </rPh>
    <phoneticPr fontId="1"/>
  </si>
  <si>
    <t>鈴木健彦</t>
    <rPh sb="0" eb="2">
      <t>スズキ</t>
    </rPh>
    <rPh sb="2" eb="4">
      <t>タケヒコ</t>
    </rPh>
    <phoneticPr fontId="1"/>
  </si>
  <si>
    <t>伊藤修好</t>
    <rPh sb="0" eb="2">
      <t>イトウ</t>
    </rPh>
    <rPh sb="2" eb="3">
      <t>シュウ</t>
    </rPh>
    <rPh sb="3" eb="4">
      <t>ヨシ</t>
    </rPh>
    <phoneticPr fontId="1"/>
  </si>
  <si>
    <t>中日</t>
    <rPh sb="0" eb="2">
      <t>チュウニチ</t>
    </rPh>
    <phoneticPr fontId="1"/>
  </si>
  <si>
    <t>伊藤　明</t>
    <rPh sb="0" eb="2">
      <t>イトウ</t>
    </rPh>
    <rPh sb="3" eb="4">
      <t>アキラ</t>
    </rPh>
    <phoneticPr fontId="1"/>
  </si>
  <si>
    <t>山口秀和</t>
    <rPh sb="0" eb="2">
      <t>ヤマグチ</t>
    </rPh>
    <rPh sb="2" eb="4">
      <t>ヒデカズ</t>
    </rPh>
    <phoneticPr fontId="1"/>
  </si>
  <si>
    <t>北川敏彦</t>
    <rPh sb="0" eb="2">
      <t>キタガワ</t>
    </rPh>
    <rPh sb="2" eb="4">
      <t>トシヒコ</t>
    </rPh>
    <phoneticPr fontId="1"/>
  </si>
  <si>
    <t>三輪田和夫</t>
    <rPh sb="0" eb="3">
      <t>ミワタ</t>
    </rPh>
    <rPh sb="3" eb="5">
      <t>カズオ</t>
    </rPh>
    <phoneticPr fontId="1"/>
  </si>
  <si>
    <t>新美洋道</t>
    <rPh sb="0" eb="2">
      <t>ニイミ</t>
    </rPh>
    <rPh sb="2" eb="4">
      <t>ヒロミチ</t>
    </rPh>
    <phoneticPr fontId="1"/>
  </si>
  <si>
    <t>河合勇治</t>
    <rPh sb="0" eb="2">
      <t>カワイ</t>
    </rPh>
    <rPh sb="2" eb="4">
      <t>ユウジ</t>
    </rPh>
    <phoneticPr fontId="1"/>
  </si>
  <si>
    <t>タカラ・Ａ</t>
    <phoneticPr fontId="1"/>
  </si>
  <si>
    <t>杉浦茂樹</t>
    <rPh sb="0" eb="2">
      <t>スギウラ</t>
    </rPh>
    <rPh sb="2" eb="4">
      <t>シゲキ</t>
    </rPh>
    <phoneticPr fontId="1"/>
  </si>
  <si>
    <t>幸田</t>
    <rPh sb="0" eb="2">
      <t>コウタ</t>
    </rPh>
    <phoneticPr fontId="1"/>
  </si>
  <si>
    <t>尾崎知影</t>
    <rPh sb="0" eb="2">
      <t>オザキ</t>
    </rPh>
    <rPh sb="2" eb="3">
      <t>チ</t>
    </rPh>
    <rPh sb="3" eb="4">
      <t>カゲ</t>
    </rPh>
    <phoneticPr fontId="1"/>
  </si>
  <si>
    <t>皆川利勝</t>
    <rPh sb="0" eb="2">
      <t>ミナガワ</t>
    </rPh>
    <rPh sb="2" eb="4">
      <t>トシカツ</t>
    </rPh>
    <phoneticPr fontId="1"/>
  </si>
  <si>
    <t>播磨　修</t>
    <rPh sb="0" eb="2">
      <t>ハリマ</t>
    </rPh>
    <rPh sb="3" eb="4">
      <t>オサム</t>
    </rPh>
    <phoneticPr fontId="1"/>
  </si>
  <si>
    <t>村越利幸</t>
    <rPh sb="0" eb="2">
      <t>ムラコシ</t>
    </rPh>
    <rPh sb="2" eb="4">
      <t>トシユキ</t>
    </rPh>
    <phoneticPr fontId="1"/>
  </si>
  <si>
    <t>タカラ・Ｂ</t>
    <phoneticPr fontId="1"/>
  </si>
  <si>
    <t>藤　浩一</t>
    <rPh sb="0" eb="1">
      <t>フジ</t>
    </rPh>
    <rPh sb="2" eb="4">
      <t>コウイチ</t>
    </rPh>
    <phoneticPr fontId="1"/>
  </si>
  <si>
    <t>Ｂ＆Ｇ</t>
    <phoneticPr fontId="1"/>
  </si>
  <si>
    <t>柵木智洋</t>
    <rPh sb="0" eb="2">
      <t>マセギ</t>
    </rPh>
    <rPh sb="2" eb="4">
      <t>トモヒロ</t>
    </rPh>
    <phoneticPr fontId="1"/>
  </si>
  <si>
    <t>堀田成将</t>
    <rPh sb="0" eb="2">
      <t>ホッタ</t>
    </rPh>
    <rPh sb="2" eb="3">
      <t>ナリ</t>
    </rPh>
    <rPh sb="3" eb="4">
      <t>マサ</t>
    </rPh>
    <phoneticPr fontId="1"/>
  </si>
  <si>
    <t>柴田明宏</t>
    <rPh sb="0" eb="2">
      <t>シバタ</t>
    </rPh>
    <rPh sb="2" eb="4">
      <t>アキヒロ</t>
    </rPh>
    <phoneticPr fontId="1"/>
  </si>
  <si>
    <t>冨田剣道</t>
    <rPh sb="0" eb="2">
      <t>トミタ</t>
    </rPh>
    <rPh sb="2" eb="4">
      <t>ケンドウ</t>
    </rPh>
    <phoneticPr fontId="1"/>
  </si>
  <si>
    <t>平岩雅子</t>
    <rPh sb="0" eb="2">
      <t>ヒライワ</t>
    </rPh>
    <rPh sb="2" eb="4">
      <t>マサコ</t>
    </rPh>
    <phoneticPr fontId="1"/>
  </si>
  <si>
    <t>タカラ・Ｃ</t>
    <phoneticPr fontId="1"/>
  </si>
  <si>
    <t>下野義雄</t>
    <rPh sb="0" eb="2">
      <t>シモノ</t>
    </rPh>
    <rPh sb="2" eb="4">
      <t>ヨシオ</t>
    </rPh>
    <phoneticPr fontId="1"/>
  </si>
  <si>
    <t>村瀬雄一</t>
    <rPh sb="0" eb="2">
      <t>ムラセ</t>
    </rPh>
    <rPh sb="2" eb="4">
      <t>ユウイチ</t>
    </rPh>
    <phoneticPr fontId="1"/>
  </si>
  <si>
    <t>築山一佳</t>
    <rPh sb="0" eb="2">
      <t>ツキヤマ</t>
    </rPh>
    <rPh sb="2" eb="4">
      <t>カズヨシ</t>
    </rPh>
    <phoneticPr fontId="1"/>
  </si>
  <si>
    <t>タカラ・Ｄ</t>
    <phoneticPr fontId="1"/>
  </si>
  <si>
    <t>松田憲二</t>
    <rPh sb="0" eb="2">
      <t>マツダ</t>
    </rPh>
    <rPh sb="2" eb="4">
      <t>ケンジ</t>
    </rPh>
    <phoneticPr fontId="1"/>
  </si>
  <si>
    <t>粂野俊之</t>
    <rPh sb="0" eb="1">
      <t>クメ</t>
    </rPh>
    <rPh sb="1" eb="2">
      <t>ノ</t>
    </rPh>
    <rPh sb="2" eb="4">
      <t>トシユキ</t>
    </rPh>
    <phoneticPr fontId="1"/>
  </si>
  <si>
    <t>Ｂ＆Ｇ・Ａ</t>
    <phoneticPr fontId="1"/>
  </si>
  <si>
    <t>判治隆男</t>
    <rPh sb="0" eb="2">
      <t>ハンジ</t>
    </rPh>
    <rPh sb="2" eb="4">
      <t>タカオ</t>
    </rPh>
    <phoneticPr fontId="1"/>
  </si>
  <si>
    <t>伴野直樹</t>
    <rPh sb="0" eb="2">
      <t>バンノ</t>
    </rPh>
    <rPh sb="2" eb="4">
      <t>ナオキ</t>
    </rPh>
    <phoneticPr fontId="1"/>
  </si>
  <si>
    <t>長坂茂和</t>
    <rPh sb="0" eb="2">
      <t>ナガサカ</t>
    </rPh>
    <rPh sb="2" eb="4">
      <t>シゲカズ</t>
    </rPh>
    <phoneticPr fontId="1"/>
  </si>
  <si>
    <t>Ｂ＆Ｇ・Ｂ</t>
    <phoneticPr fontId="1"/>
  </si>
  <si>
    <t>柴田美樹</t>
    <rPh sb="0" eb="2">
      <t>シバタ</t>
    </rPh>
    <rPh sb="2" eb="4">
      <t>ミキ</t>
    </rPh>
    <phoneticPr fontId="1"/>
  </si>
  <si>
    <t>鈴木理佐</t>
    <rPh sb="0" eb="2">
      <t>スズキ</t>
    </rPh>
    <rPh sb="2" eb="4">
      <t>リサ</t>
    </rPh>
    <phoneticPr fontId="1"/>
  </si>
  <si>
    <t>櫛田良子</t>
    <rPh sb="0" eb="2">
      <t>クシダ</t>
    </rPh>
    <rPh sb="2" eb="4">
      <t>ヨシコ</t>
    </rPh>
    <phoneticPr fontId="1"/>
  </si>
  <si>
    <t>幸田・Ａ</t>
    <rPh sb="0" eb="2">
      <t>コウタ</t>
    </rPh>
    <phoneticPr fontId="1"/>
  </si>
  <si>
    <t>金澤　明</t>
    <rPh sb="0" eb="2">
      <t>カナザワ</t>
    </rPh>
    <rPh sb="3" eb="4">
      <t>アキラ</t>
    </rPh>
    <phoneticPr fontId="1"/>
  </si>
  <si>
    <t>大羽伸治</t>
    <rPh sb="0" eb="2">
      <t>オオバ</t>
    </rPh>
    <rPh sb="2" eb="4">
      <t>シンジ</t>
    </rPh>
    <phoneticPr fontId="1"/>
  </si>
  <si>
    <t>神谷亮輔</t>
    <rPh sb="0" eb="2">
      <t>カミヤ</t>
    </rPh>
    <rPh sb="2" eb="4">
      <t>リョウスケ</t>
    </rPh>
    <phoneticPr fontId="1"/>
  </si>
  <si>
    <t>幸田・Ｂ</t>
    <rPh sb="0" eb="2">
      <t>コウタ</t>
    </rPh>
    <phoneticPr fontId="1"/>
  </si>
  <si>
    <t>道上翔一</t>
    <rPh sb="0" eb="2">
      <t>ミチガミ</t>
    </rPh>
    <rPh sb="2" eb="4">
      <t>ショウイチ</t>
    </rPh>
    <phoneticPr fontId="1"/>
  </si>
  <si>
    <t>中村　悟</t>
    <rPh sb="0" eb="2">
      <t>ナカムラ</t>
    </rPh>
    <rPh sb="3" eb="4">
      <t>サトル</t>
    </rPh>
    <phoneticPr fontId="1"/>
  </si>
  <si>
    <t>村田義明</t>
    <rPh sb="0" eb="2">
      <t>ムラタ</t>
    </rPh>
    <rPh sb="2" eb="4">
      <t>ヨシアキ</t>
    </rPh>
    <phoneticPr fontId="1"/>
  </si>
  <si>
    <t>西尾ＧＣ</t>
    <rPh sb="0" eb="2">
      <t>ニシオ</t>
    </rPh>
    <phoneticPr fontId="1"/>
  </si>
  <si>
    <t>本田伸一</t>
    <rPh sb="0" eb="1">
      <t>ホン</t>
    </rPh>
    <rPh sb="1" eb="2">
      <t>タ</t>
    </rPh>
    <rPh sb="2" eb="4">
      <t>シンイチ</t>
    </rPh>
    <phoneticPr fontId="1"/>
  </si>
  <si>
    <t>中谷　有</t>
    <rPh sb="0" eb="2">
      <t>ナカタニ</t>
    </rPh>
    <rPh sb="3" eb="4">
      <t>タモツ</t>
    </rPh>
    <phoneticPr fontId="1"/>
  </si>
  <si>
    <t>鈴木経男</t>
    <rPh sb="0" eb="2">
      <t>スズキ</t>
    </rPh>
    <rPh sb="2" eb="4">
      <t>ツネオ</t>
    </rPh>
    <phoneticPr fontId="1"/>
  </si>
  <si>
    <t>名古屋ウエスト</t>
    <rPh sb="0" eb="3">
      <t>ナゴヤ</t>
    </rPh>
    <phoneticPr fontId="1"/>
  </si>
  <si>
    <t>神野勝美</t>
    <rPh sb="0" eb="2">
      <t>ジンノ</t>
    </rPh>
    <rPh sb="2" eb="4">
      <t>カツミ</t>
    </rPh>
    <phoneticPr fontId="1"/>
  </si>
  <si>
    <t>嵐櫻</t>
    <rPh sb="0" eb="1">
      <t>ラン</t>
    </rPh>
    <rPh sb="1" eb="2">
      <t>オウ</t>
    </rPh>
    <phoneticPr fontId="1"/>
  </si>
  <si>
    <t>服部　勉</t>
    <rPh sb="0" eb="2">
      <t>ハットリ</t>
    </rPh>
    <rPh sb="3" eb="4">
      <t>ツトム</t>
    </rPh>
    <phoneticPr fontId="1"/>
  </si>
  <si>
    <t>豊公橋</t>
    <rPh sb="0" eb="3">
      <t>ホウコウハシ</t>
    </rPh>
    <phoneticPr fontId="1"/>
  </si>
  <si>
    <t>阪野　信夫</t>
    <rPh sb="0" eb="2">
      <t>バンノ</t>
    </rPh>
    <rPh sb="3" eb="5">
      <t>ノブオ</t>
    </rPh>
    <phoneticPr fontId="1"/>
  </si>
  <si>
    <t>パラディオ</t>
    <phoneticPr fontId="1"/>
  </si>
  <si>
    <t>宇野貴広</t>
    <rPh sb="0" eb="2">
      <t>ウノ</t>
    </rPh>
    <rPh sb="2" eb="4">
      <t>タカヒロ</t>
    </rPh>
    <phoneticPr fontId="1"/>
  </si>
  <si>
    <t>桜井</t>
    <rPh sb="0" eb="2">
      <t>サクライ</t>
    </rPh>
    <phoneticPr fontId="1"/>
  </si>
  <si>
    <t>栗田誠司</t>
    <rPh sb="0" eb="2">
      <t>クリタ</t>
    </rPh>
    <rPh sb="2" eb="4">
      <t>セイジ</t>
    </rPh>
    <phoneticPr fontId="1"/>
  </si>
  <si>
    <t>柴田光興</t>
    <rPh sb="0" eb="2">
      <t>シバタ</t>
    </rPh>
    <rPh sb="2" eb="4">
      <t>ミツオキ</t>
    </rPh>
    <phoneticPr fontId="1"/>
  </si>
  <si>
    <t>早川徳彦</t>
    <rPh sb="0" eb="2">
      <t>ハヤカワ</t>
    </rPh>
    <rPh sb="2" eb="4">
      <t>ノリヒコ</t>
    </rPh>
    <phoneticPr fontId="1"/>
  </si>
  <si>
    <t>中根貴之</t>
    <rPh sb="0" eb="2">
      <t>ナカネ</t>
    </rPh>
    <rPh sb="2" eb="4">
      <t>タカユキ</t>
    </rPh>
    <phoneticPr fontId="1"/>
  </si>
  <si>
    <t>林　さち子</t>
    <rPh sb="0" eb="1">
      <t>ハヤシ</t>
    </rPh>
    <rPh sb="4" eb="5">
      <t>コ</t>
    </rPh>
    <phoneticPr fontId="1"/>
  </si>
  <si>
    <t>鈴木伸昭</t>
    <rPh sb="0" eb="2">
      <t>スズキ</t>
    </rPh>
    <rPh sb="2" eb="4">
      <t>ノブアキ</t>
    </rPh>
    <phoneticPr fontId="1"/>
  </si>
  <si>
    <t>ＧＹ春日井</t>
    <rPh sb="2" eb="5">
      <t>カスガイ</t>
    </rPh>
    <phoneticPr fontId="1"/>
  </si>
  <si>
    <t>林美佐紀</t>
    <rPh sb="0" eb="1">
      <t>ハヤシ</t>
    </rPh>
    <rPh sb="1" eb="3">
      <t>ミサ</t>
    </rPh>
    <rPh sb="3" eb="4">
      <t>キ</t>
    </rPh>
    <phoneticPr fontId="1"/>
  </si>
  <si>
    <t>村上幸成</t>
    <rPh sb="0" eb="2">
      <t>ムラカミ</t>
    </rPh>
    <rPh sb="2" eb="4">
      <t>ユキナリ</t>
    </rPh>
    <phoneticPr fontId="1"/>
  </si>
  <si>
    <t>三美ヶ丘</t>
    <rPh sb="0" eb="1">
      <t>ミ</t>
    </rPh>
    <rPh sb="1" eb="4">
      <t>ヨシガオカ</t>
    </rPh>
    <phoneticPr fontId="1"/>
  </si>
  <si>
    <t>鈴木章二</t>
    <rPh sb="0" eb="2">
      <t>スズキ</t>
    </rPh>
    <rPh sb="2" eb="3">
      <t>アキ</t>
    </rPh>
    <rPh sb="3" eb="4">
      <t>ニ</t>
    </rPh>
    <phoneticPr fontId="1"/>
  </si>
  <si>
    <t>小山正行</t>
    <rPh sb="0" eb="2">
      <t>コヤマ</t>
    </rPh>
    <rPh sb="2" eb="4">
      <t>マサユキ</t>
    </rPh>
    <phoneticPr fontId="1"/>
  </si>
  <si>
    <t>大清水</t>
    <rPh sb="0" eb="3">
      <t>オオシミズ</t>
    </rPh>
    <phoneticPr fontId="1"/>
  </si>
  <si>
    <t>宮下　威</t>
    <rPh sb="0" eb="2">
      <t>ミヤシタ</t>
    </rPh>
    <rPh sb="3" eb="4">
      <t>イ</t>
    </rPh>
    <phoneticPr fontId="1"/>
  </si>
  <si>
    <t>ＧＨ春日井</t>
    <rPh sb="2" eb="5">
      <t>カスガイ</t>
    </rPh>
    <phoneticPr fontId="1"/>
  </si>
  <si>
    <t>吉岡廣見</t>
    <rPh sb="0" eb="2">
      <t>ヨシオカ</t>
    </rPh>
    <rPh sb="2" eb="4">
      <t>ヒロミ</t>
    </rPh>
    <phoneticPr fontId="1"/>
  </si>
  <si>
    <t>国際</t>
    <rPh sb="0" eb="2">
      <t>コクサイ</t>
    </rPh>
    <phoneticPr fontId="1"/>
  </si>
  <si>
    <t>北爪雄三</t>
    <rPh sb="0" eb="1">
      <t>キタ</t>
    </rPh>
    <rPh sb="1" eb="2">
      <t>ツメ</t>
    </rPh>
    <rPh sb="2" eb="4">
      <t>ユウゾウ</t>
    </rPh>
    <phoneticPr fontId="1"/>
  </si>
  <si>
    <t>藤田秀夫</t>
    <rPh sb="0" eb="2">
      <t>フジタ</t>
    </rPh>
    <rPh sb="2" eb="4">
      <t>ヒデオ</t>
    </rPh>
    <phoneticPr fontId="1"/>
  </si>
  <si>
    <t>髙橋恒長</t>
    <rPh sb="0" eb="2">
      <t>タカハシ</t>
    </rPh>
    <rPh sb="2" eb="3">
      <t>ヒサシ</t>
    </rPh>
    <rPh sb="3" eb="4">
      <t>チョウ</t>
    </rPh>
    <phoneticPr fontId="1"/>
  </si>
  <si>
    <t>河合昭充</t>
    <rPh sb="0" eb="2">
      <t>カワイ</t>
    </rPh>
    <rPh sb="2" eb="3">
      <t>アキラ</t>
    </rPh>
    <rPh sb="3" eb="4">
      <t>ミツ</t>
    </rPh>
    <phoneticPr fontId="1"/>
  </si>
  <si>
    <t>廣川明夫</t>
    <rPh sb="0" eb="1">
      <t>ヒロ</t>
    </rPh>
    <rPh sb="1" eb="2">
      <t>カワ</t>
    </rPh>
    <rPh sb="2" eb="4">
      <t>アキオ</t>
    </rPh>
    <phoneticPr fontId="1"/>
  </si>
  <si>
    <t>犬飼理七</t>
    <rPh sb="0" eb="2">
      <t>イヌカイ</t>
    </rPh>
    <rPh sb="2" eb="3">
      <t>リ</t>
    </rPh>
    <rPh sb="3" eb="4">
      <t>シチ</t>
    </rPh>
    <phoneticPr fontId="1"/>
  </si>
  <si>
    <t>志賀</t>
    <rPh sb="0" eb="2">
      <t>シガ</t>
    </rPh>
    <phoneticPr fontId="1"/>
  </si>
  <si>
    <t>坂本憲一</t>
    <rPh sb="0" eb="2">
      <t>サカモト</t>
    </rPh>
    <rPh sb="2" eb="4">
      <t>ケンイチ</t>
    </rPh>
    <phoneticPr fontId="1"/>
  </si>
  <si>
    <t>Ｂ＆Ｇ</t>
    <phoneticPr fontId="1"/>
  </si>
  <si>
    <t>パラディオ</t>
    <phoneticPr fontId="1"/>
  </si>
  <si>
    <t>ＴＯＰＳ</t>
    <phoneticPr fontId="1"/>
  </si>
  <si>
    <t>中根丈嘉</t>
    <rPh sb="0" eb="2">
      <t>ナカネ</t>
    </rPh>
    <rPh sb="2" eb="3">
      <t>タケ</t>
    </rPh>
    <rPh sb="3" eb="4">
      <t>カ</t>
    </rPh>
    <phoneticPr fontId="1"/>
  </si>
  <si>
    <t>山口典威</t>
    <rPh sb="0" eb="2">
      <t>ヤマグチ</t>
    </rPh>
    <rPh sb="2" eb="3">
      <t>テン</t>
    </rPh>
    <rPh sb="3" eb="4">
      <t>イ</t>
    </rPh>
    <phoneticPr fontId="1"/>
  </si>
  <si>
    <t>優勝</t>
    <rPh sb="0" eb="1">
      <t>ユウ</t>
    </rPh>
    <rPh sb="1" eb="2">
      <t>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</si>
  <si>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</si>
  <si>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</si>
  <si>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</si>
  <si>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</si>
  <si>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</si>
  <si>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</si>
  <si>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</si>
  <si>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</si>
  <si>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</si>
  <si>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</si>
  <si>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チーム成績</t>
    <rPh sb="3" eb="5">
      <t>セイセキ</t>
    </rPh>
    <phoneticPr fontId="1"/>
  </si>
  <si>
    <t>グロス順位</t>
    <rPh sb="3" eb="5">
      <t>ジュンイ</t>
    </rPh>
    <phoneticPr fontId="1"/>
  </si>
  <si>
    <t>タカラ</t>
    <phoneticPr fontId="1"/>
  </si>
  <si>
    <t>１２位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</si>
  <si>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</si>
  <si>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</si>
  <si>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</si>
  <si>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１６位</t>
    <rPh sb="2" eb="3">
      <t>イ</t>
    </rPh>
    <phoneticPr fontId="1"/>
  </si>
  <si>
    <t>１７位</t>
    <rPh sb="2" eb="3">
      <t>イ</t>
    </rPh>
    <phoneticPr fontId="1"/>
  </si>
  <si>
    <t>１８位</t>
    <rPh sb="2" eb="3">
      <t>イ</t>
    </rPh>
    <phoneticPr fontId="1"/>
  </si>
  <si>
    <t>１９位</t>
    <rPh sb="2" eb="3">
      <t>イ</t>
    </rPh>
    <phoneticPr fontId="1"/>
  </si>
  <si>
    <t>２０位</t>
    <rPh sb="2" eb="3">
      <t>イ</t>
    </rPh>
    <phoneticPr fontId="1"/>
  </si>
  <si>
    <t>２１位</t>
    <rPh sb="2" eb="3">
      <t>イ</t>
    </rPh>
    <phoneticPr fontId="1"/>
  </si>
  <si>
    <t>２２位</t>
    <rPh sb="2" eb="3">
      <t>イ</t>
    </rPh>
    <phoneticPr fontId="1"/>
  </si>
  <si>
    <t>２３位</t>
    <rPh sb="2" eb="3">
      <t>イ</t>
    </rPh>
    <phoneticPr fontId="1"/>
  </si>
  <si>
    <t>２４位</t>
    <rPh sb="2" eb="3">
      <t>イ</t>
    </rPh>
    <phoneticPr fontId="1"/>
  </si>
  <si>
    <t>２５位</t>
    <rPh sb="2" eb="3">
      <t>イ</t>
    </rPh>
    <phoneticPr fontId="1"/>
  </si>
  <si>
    <t>２６位</t>
    <rPh sb="2" eb="3">
      <t>イ</t>
    </rPh>
    <phoneticPr fontId="1"/>
  </si>
  <si>
    <t>２７位</t>
    <rPh sb="2" eb="3">
      <t>イ</t>
    </rPh>
    <phoneticPr fontId="1"/>
  </si>
  <si>
    <t>２８位</t>
    <rPh sb="2" eb="3">
      <t>イ</t>
    </rPh>
    <phoneticPr fontId="1"/>
  </si>
  <si>
    <t>２９位</t>
    <rPh sb="2" eb="3">
      <t>イ</t>
    </rPh>
    <phoneticPr fontId="1"/>
  </si>
  <si>
    <t>３０位</t>
    <rPh sb="2" eb="3">
      <t>イ</t>
    </rPh>
    <phoneticPr fontId="1"/>
  </si>
  <si>
    <t>３１位</t>
    <rPh sb="2" eb="3">
      <t>イ</t>
    </rPh>
    <phoneticPr fontId="1"/>
  </si>
  <si>
    <t>３２位</t>
    <rPh sb="2" eb="3">
      <t>イ</t>
    </rPh>
    <phoneticPr fontId="1"/>
  </si>
  <si>
    <t>３３位</t>
    <rPh sb="2" eb="3">
      <t>イ</t>
    </rPh>
    <phoneticPr fontId="1"/>
  </si>
  <si>
    <t>３４位</t>
    <rPh sb="2" eb="3">
      <t>イ</t>
    </rPh>
    <phoneticPr fontId="1"/>
  </si>
  <si>
    <t>３５位</t>
    <rPh sb="2" eb="3">
      <t>イ</t>
    </rPh>
    <phoneticPr fontId="1"/>
  </si>
  <si>
    <t>３６位</t>
    <rPh sb="2" eb="3">
      <t>イ</t>
    </rPh>
    <phoneticPr fontId="1"/>
  </si>
  <si>
    <t>３７位</t>
    <rPh sb="2" eb="3">
      <t>イ</t>
    </rPh>
    <phoneticPr fontId="1"/>
  </si>
  <si>
    <t>３８位</t>
    <rPh sb="2" eb="3">
      <t>イ</t>
    </rPh>
    <phoneticPr fontId="1"/>
  </si>
  <si>
    <t>３９位</t>
    <rPh sb="2" eb="3">
      <t>イ</t>
    </rPh>
    <phoneticPr fontId="1"/>
  </si>
  <si>
    <t>４０位</t>
    <rPh sb="2" eb="3">
      <t>イ</t>
    </rPh>
    <phoneticPr fontId="1"/>
  </si>
  <si>
    <t>４１位</t>
    <rPh sb="2" eb="3">
      <t>イ</t>
    </rPh>
    <phoneticPr fontId="1"/>
  </si>
  <si>
    <t>４２位</t>
    <rPh sb="2" eb="3">
      <t>イ</t>
    </rPh>
    <phoneticPr fontId="1"/>
  </si>
  <si>
    <t>４３位</t>
    <rPh sb="2" eb="3">
      <t>イ</t>
    </rPh>
    <phoneticPr fontId="1"/>
  </si>
  <si>
    <t>４４位</t>
    <rPh sb="2" eb="3">
      <t>イ</t>
    </rPh>
    <phoneticPr fontId="1"/>
  </si>
  <si>
    <t>４５位</t>
    <rPh sb="2" eb="3">
      <t>イ</t>
    </rPh>
    <phoneticPr fontId="1"/>
  </si>
  <si>
    <t>４６位</t>
    <rPh sb="2" eb="3">
      <t>イ</t>
    </rPh>
    <phoneticPr fontId="1"/>
  </si>
  <si>
    <t>４７位</t>
    <rPh sb="2" eb="3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</si>
  <si>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</si>
  <si>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</si>
  <si>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</si>
  <si>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</si>
  <si>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</si>
  <si>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</si>
  <si>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</si>
  <si>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</si>
  <si>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＊ネットの部でタイの場合は、グロス上位とし、尚タイの場合は連盟内規による。</t>
    <rPh sb="5" eb="6">
      <t>ブ</t>
    </rPh>
    <rPh sb="10" eb="12">
      <t>バアイ</t>
    </rPh>
    <rPh sb="17" eb="19">
      <t>ジョウイ</t>
    </rPh>
    <rPh sb="22" eb="23">
      <t>ナオ</t>
    </rPh>
    <rPh sb="26" eb="28">
      <t>バアイ</t>
    </rPh>
    <rPh sb="29" eb="31">
      <t>レンメイ</t>
    </rPh>
    <rPh sb="31" eb="33">
      <t>ナイキ</t>
    </rPh>
    <phoneticPr fontId="1"/>
  </si>
  <si>
    <t>＊グロスの部タイの場合は、マッチングスコア方式にて順位を決定する。</t>
    <rPh sb="5" eb="6">
      <t>ブ</t>
    </rPh>
    <rPh sb="9" eb="11">
      <t>バアイ</t>
    </rPh>
    <rPh sb="21" eb="23">
      <t>ホウシキ</t>
    </rPh>
    <rPh sb="25" eb="27">
      <t>ジュンイ</t>
    </rPh>
    <rPh sb="28" eb="30">
      <t>ケッテイ</t>
    </rPh>
    <phoneticPr fontId="1"/>
  </si>
  <si>
    <t>Ａクラス・個人成績</t>
    <rPh sb="5" eb="7">
      <t>コジン</t>
    </rPh>
    <rPh sb="7" eb="9">
      <t>セイセキ</t>
    </rPh>
    <phoneticPr fontId="1"/>
  </si>
  <si>
    <t>Ａクラス・チーム成績</t>
    <rPh sb="8" eb="10">
      <t>セイセキ</t>
    </rPh>
    <phoneticPr fontId="1"/>
  </si>
  <si>
    <t>平成28年４月６日（水）</t>
    <rPh sb="0" eb="2">
      <t>ヘイセイ</t>
    </rPh>
    <rPh sb="4" eb="5">
      <t>ネン</t>
    </rPh>
    <rPh sb="6" eb="9">
      <t>ガツムイカ</t>
    </rPh>
    <rPh sb="10" eb="11">
      <t>スイ</t>
    </rPh>
    <phoneticPr fontId="1"/>
  </si>
  <si>
    <t>さなげカントリークラブ</t>
    <phoneticPr fontId="1"/>
  </si>
  <si>
    <t>男子：6.834Ｙ・女子：5.854Ｙ</t>
    <rPh sb="0" eb="2">
      <t>ダンシ</t>
    </rPh>
    <rPh sb="10" eb="12">
      <t>ジョシ</t>
    </rPh>
    <phoneticPr fontId="1"/>
  </si>
  <si>
    <t>＊合計ネットで、タイの場合は、３名のグロススコアの合計で順位を決定する。</t>
    <rPh sb="1" eb="3">
      <t>ゴウケイ</t>
    </rPh>
    <rPh sb="11" eb="13">
      <t>バアイ</t>
    </rPh>
    <rPh sb="16" eb="17">
      <t>メイ</t>
    </rPh>
    <rPh sb="25" eb="27">
      <t>ゴウケイ</t>
    </rPh>
    <rPh sb="28" eb="30">
      <t>ジュンイ</t>
    </rPh>
    <rPh sb="31" eb="33">
      <t>ケッテイ</t>
    </rPh>
    <phoneticPr fontId="1"/>
  </si>
  <si>
    <t>Ｂクラス・チーム成績</t>
    <rPh sb="8" eb="10">
      <t>セイセキ</t>
    </rPh>
    <phoneticPr fontId="1"/>
  </si>
  <si>
    <t>男子：6.356Ｙ・女子：5.567Ｙ</t>
    <rPh sb="0" eb="2">
      <t>ダンシ</t>
    </rPh>
    <rPh sb="10" eb="12">
      <t>ジョシ</t>
    </rPh>
    <phoneticPr fontId="1"/>
  </si>
  <si>
    <t>幸田　</t>
    <rPh sb="0" eb="2">
      <t>コウタ</t>
    </rPh>
    <phoneticPr fontId="1"/>
  </si>
  <si>
    <t>グロス成績</t>
    <rPh sb="3" eb="5">
      <t>セイセキ</t>
    </rPh>
    <phoneticPr fontId="1"/>
  </si>
  <si>
    <t>優勝</t>
    <rPh sb="0" eb="1">
      <t>ユウ</t>
    </rPh>
    <rPh sb="1" eb="2">
      <t>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</si>
  <si>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</si>
  <si>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</si>
  <si>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</si>
  <si>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</si>
  <si>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</si>
  <si>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</si>
  <si>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</si>
  <si>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</si>
  <si>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</si>
  <si>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</si>
  <si>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１２位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</si>
  <si>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</si>
  <si>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</si>
  <si>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</si>
  <si>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１６位</t>
    <rPh sb="2" eb="3">
      <t>イ</t>
    </rPh>
    <phoneticPr fontId="1"/>
  </si>
  <si>
    <t>１７位</t>
    <rPh sb="2" eb="3">
      <t>イ</t>
    </rPh>
    <phoneticPr fontId="1"/>
  </si>
  <si>
    <t>１８位</t>
    <rPh sb="2" eb="3">
      <t>イ</t>
    </rPh>
    <phoneticPr fontId="1"/>
  </si>
  <si>
    <t>１９位</t>
    <rPh sb="2" eb="3">
      <t>イ</t>
    </rPh>
    <phoneticPr fontId="1"/>
  </si>
  <si>
    <t>２０位</t>
    <rPh sb="2" eb="3">
      <t>イ</t>
    </rPh>
    <phoneticPr fontId="1"/>
  </si>
  <si>
    <t>２１位</t>
    <rPh sb="2" eb="3">
      <t>イ</t>
    </rPh>
    <phoneticPr fontId="1"/>
  </si>
  <si>
    <t>２２位</t>
    <rPh sb="2" eb="3">
      <t>イ</t>
    </rPh>
    <phoneticPr fontId="1"/>
  </si>
  <si>
    <t>２３位</t>
    <rPh sb="2" eb="3">
      <t>イ</t>
    </rPh>
    <phoneticPr fontId="1"/>
  </si>
  <si>
    <t>２４位</t>
    <rPh sb="2" eb="3">
      <t>イ</t>
    </rPh>
    <phoneticPr fontId="1"/>
  </si>
  <si>
    <t>２５位</t>
    <rPh sb="2" eb="3">
      <t>イ</t>
    </rPh>
    <phoneticPr fontId="1"/>
  </si>
  <si>
    <t>２６位</t>
    <rPh sb="2" eb="3">
      <t>イ</t>
    </rPh>
    <phoneticPr fontId="1"/>
  </si>
  <si>
    <t>Ｂクラス・個人成績</t>
    <rPh sb="5" eb="7">
      <t>コジン</t>
    </rPh>
    <rPh sb="7" eb="9">
      <t>セイセキ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</si>
</sst>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14" xfId="0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16" xfId="0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9" xfId="0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176" fontId="4" fillId="0" borderId="15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Fill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10" sqref="L10"/>
    </sheetView>
  </sheetViews>
  <sheetFormatPr defaultRowHeight="13.5" x14ac:dyDescent="0.15"/>
  <cols>
    <col min="1" max="1" width="9.5" style="25" bestFit="1" customWidth="1"/>
    <col min="2" max="3" width="10.625" style="25" customWidth="1"/>
    <col min="4" max="8" width="6.125" style="25" customWidth="1"/>
    <col min="9" max="9" width="11.5" style="25" customWidth="1"/>
    <col min="10" max="10" width="3.5" customWidth="1"/>
  </cols>
  <sheetData>
    <row r="1" spans="1:9" ht="33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x14ac:dyDescent="0.15">
      <c r="A2" s="90" t="s">
        <v>172</v>
      </c>
      <c r="B2" s="90"/>
      <c r="C2" s="90"/>
      <c r="D2" s="90"/>
      <c r="E2" s="90"/>
      <c r="F2" s="90"/>
      <c r="G2" s="90"/>
      <c r="H2" s="90"/>
      <c r="I2" s="90"/>
    </row>
    <row r="3" spans="1:9" x14ac:dyDescent="0.15">
      <c r="A3" s="91" t="s">
        <v>173</v>
      </c>
      <c r="B3" s="91"/>
      <c r="C3" s="91"/>
      <c r="E3" s="92" t="s">
        <v>174</v>
      </c>
      <c r="F3" s="92"/>
      <c r="G3" s="92"/>
      <c r="H3" s="92"/>
      <c r="I3" s="92"/>
    </row>
    <row r="4" spans="1:9" x14ac:dyDescent="0.15">
      <c r="D4" s="93" t="s">
        <v>175</v>
      </c>
      <c r="E4" s="93"/>
      <c r="F4" s="93"/>
      <c r="G4" s="93"/>
      <c r="H4" s="93"/>
      <c r="I4" s="93"/>
    </row>
    <row r="5" spans="1:9" ht="18.75" customHeight="1" x14ac:dyDescent="0.15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7" t="s">
        <v>122</v>
      </c>
    </row>
    <row r="6" spans="1:9" ht="18.75" customHeight="1" x14ac:dyDescent="0.15">
      <c r="A6" s="87" t="s">
        <v>111</v>
      </c>
      <c r="B6" s="94" t="s">
        <v>60</v>
      </c>
      <c r="C6" s="7" t="s">
        <v>61</v>
      </c>
      <c r="D6" s="28">
        <v>41</v>
      </c>
      <c r="E6" s="29">
        <v>42</v>
      </c>
      <c r="F6" s="29">
        <f>SUM(D6:E6)</f>
        <v>83</v>
      </c>
      <c r="G6" s="8">
        <v>9.4</v>
      </c>
      <c r="H6" s="30">
        <f>F6-G6</f>
        <v>73.599999999999994</v>
      </c>
      <c r="I6" s="88">
        <f>H6+H7+H8</f>
        <v>223.1</v>
      </c>
    </row>
    <row r="7" spans="1:9" ht="18.75" customHeight="1" x14ac:dyDescent="0.15">
      <c r="A7" s="87"/>
      <c r="B7" s="94"/>
      <c r="C7" s="17" t="s">
        <v>62</v>
      </c>
      <c r="D7" s="31">
        <v>42</v>
      </c>
      <c r="E7" s="32">
        <v>43</v>
      </c>
      <c r="F7" s="32">
        <f t="shared" ref="F7:F15" si="0">SUM(D7:E7)</f>
        <v>85</v>
      </c>
      <c r="G7" s="22">
        <v>8.5</v>
      </c>
      <c r="H7" s="33">
        <f t="shared" ref="H7:H38" si="1">F7-G7</f>
        <v>76.5</v>
      </c>
      <c r="I7" s="88"/>
    </row>
    <row r="8" spans="1:9" ht="18.75" customHeight="1" x14ac:dyDescent="0.15">
      <c r="A8" s="87"/>
      <c r="B8" s="94"/>
      <c r="C8" s="9" t="s">
        <v>63</v>
      </c>
      <c r="D8" s="34">
        <v>42</v>
      </c>
      <c r="E8" s="34">
        <v>40</v>
      </c>
      <c r="F8" s="35">
        <f t="shared" si="0"/>
        <v>82</v>
      </c>
      <c r="G8" s="21">
        <v>9</v>
      </c>
      <c r="H8" s="36">
        <f t="shared" si="1"/>
        <v>73</v>
      </c>
      <c r="I8" s="88"/>
    </row>
    <row r="9" spans="1:9" ht="18.75" customHeight="1" x14ac:dyDescent="0.15">
      <c r="A9" s="87" t="s">
        <v>112</v>
      </c>
      <c r="B9" s="87" t="s">
        <v>9</v>
      </c>
      <c r="C9" s="10" t="s">
        <v>10</v>
      </c>
      <c r="D9" s="37">
        <v>40</v>
      </c>
      <c r="E9" s="38">
        <v>42</v>
      </c>
      <c r="F9" s="38">
        <f t="shared" si="0"/>
        <v>82</v>
      </c>
      <c r="G9" s="11">
        <v>6.4</v>
      </c>
      <c r="H9" s="30">
        <f t="shared" si="1"/>
        <v>75.599999999999994</v>
      </c>
      <c r="I9" s="88">
        <f>H9+H10+H11</f>
        <v>233.2</v>
      </c>
    </row>
    <row r="10" spans="1:9" ht="18.75" customHeight="1" x14ac:dyDescent="0.15">
      <c r="A10" s="87"/>
      <c r="B10" s="87"/>
      <c r="C10" s="6" t="s">
        <v>13</v>
      </c>
      <c r="D10" s="38">
        <v>44</v>
      </c>
      <c r="E10" s="39">
        <v>41</v>
      </c>
      <c r="F10" s="40">
        <f t="shared" si="0"/>
        <v>85</v>
      </c>
      <c r="G10" s="13">
        <v>6.4</v>
      </c>
      <c r="H10" s="41">
        <f t="shared" si="1"/>
        <v>78.599999999999994</v>
      </c>
      <c r="I10" s="88"/>
    </row>
    <row r="11" spans="1:9" ht="18.75" customHeight="1" x14ac:dyDescent="0.15">
      <c r="A11" s="87"/>
      <c r="B11" s="87"/>
      <c r="C11" s="14" t="s">
        <v>15</v>
      </c>
      <c r="D11" s="35">
        <v>40</v>
      </c>
      <c r="E11" s="35">
        <v>43</v>
      </c>
      <c r="F11" s="42">
        <f t="shared" si="0"/>
        <v>83</v>
      </c>
      <c r="G11" s="12">
        <v>4</v>
      </c>
      <c r="H11" s="36">
        <f t="shared" si="1"/>
        <v>79</v>
      </c>
      <c r="I11" s="88"/>
    </row>
    <row r="12" spans="1:9" ht="18.75" customHeight="1" x14ac:dyDescent="0.15">
      <c r="A12" s="87" t="s">
        <v>113</v>
      </c>
      <c r="B12" s="87" t="s">
        <v>30</v>
      </c>
      <c r="C12" s="5" t="s">
        <v>31</v>
      </c>
      <c r="D12" s="43">
        <v>40</v>
      </c>
      <c r="E12" s="29">
        <v>41</v>
      </c>
      <c r="F12" s="43">
        <f t="shared" si="0"/>
        <v>81</v>
      </c>
      <c r="G12" s="15">
        <v>6</v>
      </c>
      <c r="H12" s="44">
        <f t="shared" si="1"/>
        <v>75</v>
      </c>
      <c r="I12" s="88">
        <f>H12+H13+H14</f>
        <v>236</v>
      </c>
    </row>
    <row r="13" spans="1:9" ht="18.75" customHeight="1" x14ac:dyDescent="0.15">
      <c r="A13" s="87"/>
      <c r="B13" s="87"/>
      <c r="C13" s="17" t="s">
        <v>34</v>
      </c>
      <c r="D13" s="40">
        <v>43</v>
      </c>
      <c r="E13" s="40">
        <v>51</v>
      </c>
      <c r="F13" s="39">
        <f t="shared" si="0"/>
        <v>94</v>
      </c>
      <c r="G13" s="16">
        <v>9</v>
      </c>
      <c r="H13" s="41">
        <f t="shared" si="1"/>
        <v>85</v>
      </c>
      <c r="I13" s="88"/>
    </row>
    <row r="14" spans="1:9" ht="18.75" customHeight="1" x14ac:dyDescent="0.15">
      <c r="A14" s="87"/>
      <c r="B14" s="87"/>
      <c r="C14" s="2" t="s">
        <v>110</v>
      </c>
      <c r="D14" s="42">
        <v>45</v>
      </c>
      <c r="E14" s="42">
        <v>41</v>
      </c>
      <c r="F14" s="35">
        <f t="shared" si="0"/>
        <v>86</v>
      </c>
      <c r="G14" s="4">
        <v>10</v>
      </c>
      <c r="H14" s="36">
        <f t="shared" si="1"/>
        <v>76</v>
      </c>
      <c r="I14" s="88"/>
    </row>
    <row r="15" spans="1:9" ht="18.75" customHeight="1" x14ac:dyDescent="0.15">
      <c r="A15" s="87" t="s">
        <v>114</v>
      </c>
      <c r="B15" s="87" t="s">
        <v>56</v>
      </c>
      <c r="C15" s="5" t="s">
        <v>57</v>
      </c>
      <c r="D15" s="29">
        <v>43</v>
      </c>
      <c r="E15" s="43">
        <v>44</v>
      </c>
      <c r="F15" s="29">
        <f t="shared" si="0"/>
        <v>87</v>
      </c>
      <c r="G15" s="15">
        <v>4.5</v>
      </c>
      <c r="H15" s="30">
        <f t="shared" si="1"/>
        <v>82.5</v>
      </c>
      <c r="I15" s="88">
        <f>H15+H16+H17</f>
        <v>238.5</v>
      </c>
    </row>
    <row r="16" spans="1:9" ht="18.75" customHeight="1" x14ac:dyDescent="0.15">
      <c r="A16" s="87"/>
      <c r="B16" s="87"/>
      <c r="C16" s="17" t="s">
        <v>58</v>
      </c>
      <c r="D16" s="40">
        <v>44</v>
      </c>
      <c r="E16" s="40">
        <v>44</v>
      </c>
      <c r="F16" s="40">
        <v>88</v>
      </c>
      <c r="G16" s="16">
        <v>8</v>
      </c>
      <c r="H16" s="45">
        <f t="shared" si="1"/>
        <v>80</v>
      </c>
      <c r="I16" s="88"/>
    </row>
    <row r="17" spans="1:9" ht="18.75" customHeight="1" x14ac:dyDescent="0.15">
      <c r="A17" s="87"/>
      <c r="B17" s="87"/>
      <c r="C17" s="2" t="s">
        <v>59</v>
      </c>
      <c r="D17" s="42">
        <v>43</v>
      </c>
      <c r="E17" s="42">
        <v>39</v>
      </c>
      <c r="F17" s="42">
        <f t="shared" ref="F17:F38" si="2">SUM(D17:E17)</f>
        <v>82</v>
      </c>
      <c r="G17" s="4">
        <v>6</v>
      </c>
      <c r="H17" s="36">
        <f t="shared" si="1"/>
        <v>76</v>
      </c>
      <c r="I17" s="88"/>
    </row>
    <row r="18" spans="1:9" ht="18.75" customHeight="1" x14ac:dyDescent="0.15">
      <c r="A18" s="87" t="s">
        <v>115</v>
      </c>
      <c r="B18" s="87" t="s">
        <v>37</v>
      </c>
      <c r="C18" s="10" t="s">
        <v>38</v>
      </c>
      <c r="D18" s="43">
        <v>44</v>
      </c>
      <c r="E18" s="43">
        <v>42</v>
      </c>
      <c r="F18" s="43">
        <f t="shared" si="2"/>
        <v>86</v>
      </c>
      <c r="G18" s="15">
        <v>3</v>
      </c>
      <c r="H18" s="44">
        <f t="shared" si="1"/>
        <v>83</v>
      </c>
      <c r="I18" s="88">
        <f>H18+H19+H20</f>
        <v>240</v>
      </c>
    </row>
    <row r="19" spans="1:9" ht="18.75" customHeight="1" x14ac:dyDescent="0.15">
      <c r="A19" s="87"/>
      <c r="B19" s="87"/>
      <c r="C19" s="17" t="s">
        <v>41</v>
      </c>
      <c r="D19" s="39">
        <v>39</v>
      </c>
      <c r="E19" s="40">
        <v>42</v>
      </c>
      <c r="F19" s="39">
        <f t="shared" si="2"/>
        <v>81</v>
      </c>
      <c r="G19" s="16">
        <v>3</v>
      </c>
      <c r="H19" s="33">
        <f t="shared" si="1"/>
        <v>78</v>
      </c>
      <c r="I19" s="88"/>
    </row>
    <row r="20" spans="1:9" ht="18.75" customHeight="1" x14ac:dyDescent="0.15">
      <c r="A20" s="87"/>
      <c r="B20" s="87"/>
      <c r="C20" s="2" t="s">
        <v>43</v>
      </c>
      <c r="D20" s="35">
        <v>42</v>
      </c>
      <c r="E20" s="42">
        <v>44</v>
      </c>
      <c r="F20" s="35">
        <f t="shared" si="2"/>
        <v>86</v>
      </c>
      <c r="G20" s="4">
        <v>7</v>
      </c>
      <c r="H20" s="36">
        <f t="shared" si="1"/>
        <v>79</v>
      </c>
      <c r="I20" s="88"/>
    </row>
    <row r="21" spans="1:9" ht="18.75" customHeight="1" x14ac:dyDescent="0.15">
      <c r="A21" s="87" t="s">
        <v>116</v>
      </c>
      <c r="B21" s="87" t="s">
        <v>49</v>
      </c>
      <c r="C21" s="5" t="s">
        <v>109</v>
      </c>
      <c r="D21" s="29">
        <v>44</v>
      </c>
      <c r="E21" s="43">
        <v>41</v>
      </c>
      <c r="F21" s="29">
        <f t="shared" si="2"/>
        <v>85</v>
      </c>
      <c r="G21" s="18">
        <v>5</v>
      </c>
      <c r="H21" s="44">
        <f t="shared" si="1"/>
        <v>80</v>
      </c>
      <c r="I21" s="88">
        <f t="shared" ref="I21" si="3">H21+H22+H23</f>
        <v>241</v>
      </c>
    </row>
    <row r="22" spans="1:9" ht="18.75" customHeight="1" x14ac:dyDescent="0.15">
      <c r="A22" s="87"/>
      <c r="B22" s="87"/>
      <c r="C22" s="19" t="s">
        <v>50</v>
      </c>
      <c r="D22" s="40">
        <v>42</v>
      </c>
      <c r="E22" s="40">
        <v>46</v>
      </c>
      <c r="F22" s="40">
        <f t="shared" si="2"/>
        <v>88</v>
      </c>
      <c r="G22" s="16">
        <v>10</v>
      </c>
      <c r="H22" s="33">
        <f t="shared" si="1"/>
        <v>78</v>
      </c>
      <c r="I22" s="88"/>
    </row>
    <row r="23" spans="1:9" ht="18.75" customHeight="1" x14ac:dyDescent="0.15">
      <c r="A23" s="87"/>
      <c r="B23" s="87"/>
      <c r="C23" s="14" t="s">
        <v>51</v>
      </c>
      <c r="D23" s="42">
        <v>43</v>
      </c>
      <c r="E23" s="42">
        <v>46</v>
      </c>
      <c r="F23" s="42">
        <f t="shared" si="2"/>
        <v>89</v>
      </c>
      <c r="G23" s="4">
        <v>6</v>
      </c>
      <c r="H23" s="46">
        <f t="shared" si="1"/>
        <v>83</v>
      </c>
      <c r="I23" s="88"/>
    </row>
    <row r="24" spans="1:9" ht="18.75" customHeight="1" x14ac:dyDescent="0.15">
      <c r="A24" s="87" t="s">
        <v>117</v>
      </c>
      <c r="B24" s="87" t="s">
        <v>64</v>
      </c>
      <c r="C24" s="5" t="s">
        <v>65</v>
      </c>
      <c r="D24" s="29">
        <v>45</v>
      </c>
      <c r="E24" s="43">
        <v>43</v>
      </c>
      <c r="F24" s="43">
        <f t="shared" si="2"/>
        <v>88</v>
      </c>
      <c r="G24" s="20">
        <v>10.1</v>
      </c>
      <c r="H24" s="47">
        <f t="shared" si="1"/>
        <v>77.900000000000006</v>
      </c>
      <c r="I24" s="88">
        <f t="shared" ref="I24" si="4">H24+H25+H26</f>
        <v>243.5</v>
      </c>
    </row>
    <row r="25" spans="1:9" ht="18.75" customHeight="1" x14ac:dyDescent="0.15">
      <c r="A25" s="87"/>
      <c r="B25" s="87"/>
      <c r="C25" s="17" t="s">
        <v>66</v>
      </c>
      <c r="D25" s="40">
        <v>43</v>
      </c>
      <c r="E25" s="39">
        <v>45</v>
      </c>
      <c r="F25" s="39">
        <f t="shared" si="2"/>
        <v>88</v>
      </c>
      <c r="G25" s="16">
        <v>10.4</v>
      </c>
      <c r="H25" s="33">
        <f t="shared" si="1"/>
        <v>77.599999999999994</v>
      </c>
      <c r="I25" s="88"/>
    </row>
    <row r="26" spans="1:9" ht="18.75" customHeight="1" x14ac:dyDescent="0.15">
      <c r="A26" s="87"/>
      <c r="B26" s="87"/>
      <c r="C26" s="2" t="s">
        <v>67</v>
      </c>
      <c r="D26" s="42">
        <v>50</v>
      </c>
      <c r="E26" s="35">
        <v>47</v>
      </c>
      <c r="F26" s="35">
        <f t="shared" si="2"/>
        <v>97</v>
      </c>
      <c r="G26" s="4">
        <v>9</v>
      </c>
      <c r="H26" s="46">
        <f t="shared" si="1"/>
        <v>88</v>
      </c>
      <c r="I26" s="88"/>
    </row>
    <row r="27" spans="1:9" ht="18.75" customHeight="1" x14ac:dyDescent="0.15">
      <c r="A27" s="87" t="s">
        <v>118</v>
      </c>
      <c r="B27" s="87" t="s">
        <v>45</v>
      </c>
      <c r="C27" s="10" t="s">
        <v>46</v>
      </c>
      <c r="D27" s="29">
        <v>51</v>
      </c>
      <c r="E27" s="43">
        <v>52</v>
      </c>
      <c r="F27" s="29">
        <f t="shared" si="2"/>
        <v>103</v>
      </c>
      <c r="G27" s="18">
        <v>10</v>
      </c>
      <c r="H27" s="30">
        <f t="shared" si="1"/>
        <v>93</v>
      </c>
      <c r="I27" s="88">
        <f t="shared" ref="I27" si="5">H27+H28+H29</f>
        <v>244.4</v>
      </c>
    </row>
    <row r="28" spans="1:9" ht="18.75" customHeight="1" x14ac:dyDescent="0.15">
      <c r="A28" s="87"/>
      <c r="B28" s="87"/>
      <c r="C28" s="6" t="s">
        <v>47</v>
      </c>
      <c r="D28" s="40">
        <v>42</v>
      </c>
      <c r="E28" s="39">
        <v>40</v>
      </c>
      <c r="F28" s="38">
        <f t="shared" si="2"/>
        <v>82</v>
      </c>
      <c r="G28" s="11">
        <v>10</v>
      </c>
      <c r="H28" s="45">
        <f t="shared" si="1"/>
        <v>72</v>
      </c>
      <c r="I28" s="88"/>
    </row>
    <row r="29" spans="1:9" ht="18.75" customHeight="1" x14ac:dyDescent="0.15">
      <c r="A29" s="87"/>
      <c r="B29" s="87"/>
      <c r="C29" s="14" t="s">
        <v>48</v>
      </c>
      <c r="D29" s="42">
        <v>43</v>
      </c>
      <c r="E29" s="35">
        <v>45</v>
      </c>
      <c r="F29" s="35">
        <f t="shared" si="2"/>
        <v>88</v>
      </c>
      <c r="G29" s="12">
        <v>8.6</v>
      </c>
      <c r="H29" s="36">
        <f t="shared" si="1"/>
        <v>79.400000000000006</v>
      </c>
      <c r="I29" s="88"/>
    </row>
    <row r="30" spans="1:9" ht="18.75" customHeight="1" x14ac:dyDescent="0.15">
      <c r="A30" s="87" t="s">
        <v>119</v>
      </c>
      <c r="B30" s="87" t="s">
        <v>23</v>
      </c>
      <c r="C30" s="5" t="s">
        <v>24</v>
      </c>
      <c r="D30" s="43">
        <v>38</v>
      </c>
      <c r="E30" s="29">
        <v>41</v>
      </c>
      <c r="F30" s="29">
        <f t="shared" si="2"/>
        <v>79</v>
      </c>
      <c r="G30" s="15">
        <v>2</v>
      </c>
      <c r="H30" s="44">
        <f t="shared" si="1"/>
        <v>77</v>
      </c>
      <c r="I30" s="88">
        <f t="shared" ref="I30:I36" si="6">H30+H31+H32</f>
        <v>244.89999999999998</v>
      </c>
    </row>
    <row r="31" spans="1:9" ht="18.75" customHeight="1" x14ac:dyDescent="0.15">
      <c r="A31" s="87"/>
      <c r="B31" s="87"/>
      <c r="C31" s="17" t="s">
        <v>26</v>
      </c>
      <c r="D31" s="39">
        <v>41</v>
      </c>
      <c r="E31" s="38">
        <v>45</v>
      </c>
      <c r="F31" s="38">
        <f t="shared" si="2"/>
        <v>86</v>
      </c>
      <c r="G31" s="16">
        <v>4.8</v>
      </c>
      <c r="H31" s="33">
        <f t="shared" si="1"/>
        <v>81.2</v>
      </c>
      <c r="I31" s="88"/>
    </row>
    <row r="32" spans="1:9" ht="18.75" customHeight="1" x14ac:dyDescent="0.15">
      <c r="A32" s="87"/>
      <c r="B32" s="87"/>
      <c r="C32" s="2" t="s">
        <v>28</v>
      </c>
      <c r="D32" s="35">
        <v>47</v>
      </c>
      <c r="E32" s="35">
        <v>47</v>
      </c>
      <c r="F32" s="35">
        <f t="shared" si="2"/>
        <v>94</v>
      </c>
      <c r="G32" s="4">
        <v>7.3</v>
      </c>
      <c r="H32" s="46">
        <f t="shared" si="1"/>
        <v>86.7</v>
      </c>
      <c r="I32" s="88"/>
    </row>
    <row r="33" spans="1:9" ht="18.75" customHeight="1" x14ac:dyDescent="0.15">
      <c r="A33" s="87" t="s">
        <v>120</v>
      </c>
      <c r="B33" s="87" t="s">
        <v>68</v>
      </c>
      <c r="C33" s="10" t="s">
        <v>69</v>
      </c>
      <c r="D33" s="29">
        <v>45</v>
      </c>
      <c r="E33" s="29">
        <v>43</v>
      </c>
      <c r="F33" s="29">
        <f t="shared" si="2"/>
        <v>88</v>
      </c>
      <c r="G33" s="15">
        <v>7</v>
      </c>
      <c r="H33" s="30">
        <f t="shared" si="1"/>
        <v>81</v>
      </c>
      <c r="I33" s="88">
        <f t="shared" si="6"/>
        <v>245</v>
      </c>
    </row>
    <row r="34" spans="1:9" ht="18.75" customHeight="1" x14ac:dyDescent="0.15">
      <c r="A34" s="87"/>
      <c r="B34" s="87"/>
      <c r="C34" s="17" t="s">
        <v>70</v>
      </c>
      <c r="D34" s="40">
        <v>43</v>
      </c>
      <c r="E34" s="40">
        <v>44</v>
      </c>
      <c r="F34" s="40">
        <f t="shared" si="2"/>
        <v>87</v>
      </c>
      <c r="G34" s="16">
        <v>9</v>
      </c>
      <c r="H34" s="33">
        <f t="shared" si="1"/>
        <v>78</v>
      </c>
      <c r="I34" s="88"/>
    </row>
    <row r="35" spans="1:9" ht="18.75" customHeight="1" x14ac:dyDescent="0.15">
      <c r="A35" s="87"/>
      <c r="B35" s="87"/>
      <c r="C35" s="2" t="s">
        <v>71</v>
      </c>
      <c r="D35" s="42">
        <v>46</v>
      </c>
      <c r="E35" s="42">
        <v>45</v>
      </c>
      <c r="F35" s="42">
        <f t="shared" si="2"/>
        <v>91</v>
      </c>
      <c r="G35" s="4">
        <v>5</v>
      </c>
      <c r="H35" s="46">
        <f t="shared" si="1"/>
        <v>86</v>
      </c>
      <c r="I35" s="88"/>
    </row>
    <row r="36" spans="1:9" ht="18.75" customHeight="1" x14ac:dyDescent="0.15">
      <c r="A36" s="87" t="s">
        <v>121</v>
      </c>
      <c r="B36" s="87" t="s">
        <v>52</v>
      </c>
      <c r="C36" s="5" t="s">
        <v>53</v>
      </c>
      <c r="D36" s="43">
        <v>40</v>
      </c>
      <c r="E36" s="43">
        <v>44</v>
      </c>
      <c r="F36" s="29">
        <f t="shared" si="2"/>
        <v>84</v>
      </c>
      <c r="G36" s="18">
        <v>5.7</v>
      </c>
      <c r="H36" s="48">
        <f t="shared" si="1"/>
        <v>78.3</v>
      </c>
      <c r="I36" s="88">
        <f t="shared" si="6"/>
        <v>249.2</v>
      </c>
    </row>
    <row r="37" spans="1:9" ht="18.75" customHeight="1" x14ac:dyDescent="0.15">
      <c r="A37" s="87"/>
      <c r="B37" s="87"/>
      <c r="C37" s="17" t="s">
        <v>54</v>
      </c>
      <c r="D37" s="39">
        <v>47</v>
      </c>
      <c r="E37" s="39">
        <v>45</v>
      </c>
      <c r="F37" s="38">
        <f t="shared" si="2"/>
        <v>92</v>
      </c>
      <c r="G37" s="16">
        <v>5.2</v>
      </c>
      <c r="H37" s="49">
        <f t="shared" si="1"/>
        <v>86.8</v>
      </c>
      <c r="I37" s="88"/>
    </row>
    <row r="38" spans="1:9" ht="18.75" customHeight="1" x14ac:dyDescent="0.15">
      <c r="A38" s="87"/>
      <c r="B38" s="87"/>
      <c r="C38" s="2" t="s">
        <v>55</v>
      </c>
      <c r="D38" s="35">
        <v>44</v>
      </c>
      <c r="E38" s="35">
        <v>45</v>
      </c>
      <c r="F38" s="35">
        <f t="shared" si="2"/>
        <v>89</v>
      </c>
      <c r="G38" s="4">
        <v>4.9000000000000004</v>
      </c>
      <c r="H38" s="50">
        <f t="shared" si="1"/>
        <v>84.1</v>
      </c>
      <c r="I38" s="88"/>
    </row>
    <row r="40" spans="1:9" x14ac:dyDescent="0.15">
      <c r="A40" s="86" t="s">
        <v>176</v>
      </c>
      <c r="B40" s="86"/>
      <c r="C40" s="86"/>
      <c r="D40" s="86"/>
      <c r="E40" s="86"/>
      <c r="F40" s="86"/>
      <c r="G40" s="86"/>
      <c r="H40" s="86"/>
      <c r="I40" s="86"/>
    </row>
  </sheetData>
  <mergeCells count="39">
    <mergeCell ref="A6:A8"/>
    <mergeCell ref="B6:B8"/>
    <mergeCell ref="I6:I8"/>
    <mergeCell ref="A9:A11"/>
    <mergeCell ref="B9:B11"/>
    <mergeCell ref="I9:I11"/>
    <mergeCell ref="A12:A14"/>
    <mergeCell ref="B12:B14"/>
    <mergeCell ref="I12:I14"/>
    <mergeCell ref="A15:A17"/>
    <mergeCell ref="B15:B17"/>
    <mergeCell ref="I15:I17"/>
    <mergeCell ref="A18:A20"/>
    <mergeCell ref="B18:B20"/>
    <mergeCell ref="I18:I20"/>
    <mergeCell ref="A21:A23"/>
    <mergeCell ref="B21:B23"/>
    <mergeCell ref="I21:I23"/>
    <mergeCell ref="B24:B26"/>
    <mergeCell ref="I24:I26"/>
    <mergeCell ref="A27:A29"/>
    <mergeCell ref="B27:B29"/>
    <mergeCell ref="I27:I29"/>
    <mergeCell ref="A40:I40"/>
    <mergeCell ref="A36:A38"/>
    <mergeCell ref="B36:B38"/>
    <mergeCell ref="I36:I38"/>
    <mergeCell ref="A1:I1"/>
    <mergeCell ref="A2:I2"/>
    <mergeCell ref="A3:C3"/>
    <mergeCell ref="E3:I3"/>
    <mergeCell ref="D4:I4"/>
    <mergeCell ref="A30:A32"/>
    <mergeCell ref="B30:B32"/>
    <mergeCell ref="I30:I32"/>
    <mergeCell ref="A33:A35"/>
    <mergeCell ref="B33:B35"/>
    <mergeCell ref="I33:I35"/>
    <mergeCell ref="A24:A26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K13" sqref="K13"/>
    </sheetView>
  </sheetViews>
  <sheetFormatPr defaultRowHeight="13.5" x14ac:dyDescent="0.15"/>
  <cols>
    <col min="1" max="1" width="9" style="25"/>
    <col min="2" max="2" width="12.375" style="25" customWidth="1"/>
    <col min="3" max="3" width="10.125" style="25" customWidth="1"/>
    <col min="4" max="8" width="5.125" style="25" customWidth="1"/>
    <col min="9" max="9" width="9.75" style="58" customWidth="1"/>
  </cols>
  <sheetData>
    <row r="1" spans="1:9" ht="33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x14ac:dyDescent="0.15">
      <c r="A2" s="90" t="s">
        <v>171</v>
      </c>
      <c r="B2" s="90"/>
      <c r="C2" s="90"/>
      <c r="D2" s="90"/>
      <c r="E2" s="90"/>
      <c r="F2" s="90"/>
      <c r="G2" s="90"/>
      <c r="H2" s="90"/>
      <c r="I2" s="90"/>
    </row>
    <row r="3" spans="1:9" x14ac:dyDescent="0.15">
      <c r="A3" s="91" t="s">
        <v>173</v>
      </c>
      <c r="B3" s="91"/>
      <c r="C3" s="91"/>
      <c r="E3" s="92" t="s">
        <v>174</v>
      </c>
      <c r="F3" s="92"/>
      <c r="G3" s="92"/>
      <c r="H3" s="92"/>
      <c r="I3" s="92"/>
    </row>
    <row r="4" spans="1:9" x14ac:dyDescent="0.15">
      <c r="D4" s="93" t="s">
        <v>175</v>
      </c>
      <c r="E4" s="93"/>
      <c r="F4" s="93"/>
      <c r="G4" s="93"/>
      <c r="H4" s="93"/>
      <c r="I4" s="93"/>
    </row>
    <row r="5" spans="1:9" ht="15.75" customHeight="1" x14ac:dyDescent="0.15">
      <c r="A5" s="26" t="s">
        <v>1</v>
      </c>
      <c r="B5" s="26" t="s">
        <v>3</v>
      </c>
      <c r="C5" s="26" t="s">
        <v>2</v>
      </c>
      <c r="D5" s="26" t="s">
        <v>4</v>
      </c>
      <c r="E5" s="26" t="s">
        <v>5</v>
      </c>
      <c r="F5" s="26" t="s">
        <v>6</v>
      </c>
      <c r="G5" s="26" t="s">
        <v>7</v>
      </c>
      <c r="H5" s="51" t="s">
        <v>8</v>
      </c>
      <c r="I5" s="52" t="s">
        <v>123</v>
      </c>
    </row>
    <row r="6" spans="1:9" ht="15.75" customHeight="1" x14ac:dyDescent="0.15">
      <c r="A6" s="27" t="s">
        <v>111</v>
      </c>
      <c r="B6" s="23" t="s">
        <v>47</v>
      </c>
      <c r="C6" s="53" t="s">
        <v>17</v>
      </c>
      <c r="D6" s="23">
        <v>42</v>
      </c>
      <c r="E6" s="23">
        <v>40</v>
      </c>
      <c r="F6" s="23">
        <f t="shared" ref="F6:F31" si="0">SUM(D6:E6)</f>
        <v>82</v>
      </c>
      <c r="G6" s="24">
        <v>10</v>
      </c>
      <c r="H6" s="24">
        <f t="shared" ref="H6:H52" si="1">F6-G6</f>
        <v>72</v>
      </c>
      <c r="I6" s="27" t="s">
        <v>165</v>
      </c>
    </row>
    <row r="7" spans="1:9" ht="15.75" customHeight="1" x14ac:dyDescent="0.15">
      <c r="A7" s="27" t="s">
        <v>112</v>
      </c>
      <c r="B7" s="23" t="s">
        <v>63</v>
      </c>
      <c r="C7" s="53" t="s">
        <v>32</v>
      </c>
      <c r="D7" s="23">
        <v>42</v>
      </c>
      <c r="E7" s="23">
        <v>40</v>
      </c>
      <c r="F7" s="23">
        <f t="shared" si="0"/>
        <v>82</v>
      </c>
      <c r="G7" s="24">
        <v>9</v>
      </c>
      <c r="H7" s="24">
        <f t="shared" si="1"/>
        <v>73</v>
      </c>
      <c r="I7" s="27" t="s">
        <v>166</v>
      </c>
    </row>
    <row r="8" spans="1:9" ht="15.75" customHeight="1" x14ac:dyDescent="0.15">
      <c r="A8" s="27" t="s">
        <v>113</v>
      </c>
      <c r="B8" s="23" t="s">
        <v>101</v>
      </c>
      <c r="C8" s="23" t="s">
        <v>93</v>
      </c>
      <c r="D8" s="54">
        <v>38</v>
      </c>
      <c r="E8" s="54">
        <v>42</v>
      </c>
      <c r="F8" s="54">
        <f t="shared" si="0"/>
        <v>80</v>
      </c>
      <c r="G8" s="23">
        <v>6.7</v>
      </c>
      <c r="H8" s="55">
        <f t="shared" si="1"/>
        <v>73.3</v>
      </c>
      <c r="I8" s="27" t="s">
        <v>162</v>
      </c>
    </row>
    <row r="9" spans="1:9" ht="15.75" customHeight="1" x14ac:dyDescent="0.15">
      <c r="A9" s="27" t="s">
        <v>114</v>
      </c>
      <c r="B9" s="23" t="s">
        <v>61</v>
      </c>
      <c r="C9" s="53" t="s">
        <v>32</v>
      </c>
      <c r="D9" s="23">
        <v>41</v>
      </c>
      <c r="E9" s="23">
        <v>42</v>
      </c>
      <c r="F9" s="23">
        <f t="shared" si="0"/>
        <v>83</v>
      </c>
      <c r="G9" s="24">
        <v>9.4</v>
      </c>
      <c r="H9" s="24">
        <f t="shared" si="1"/>
        <v>73.599999999999994</v>
      </c>
      <c r="I9" s="27"/>
    </row>
    <row r="10" spans="1:9" ht="15.75" customHeight="1" x14ac:dyDescent="0.15">
      <c r="A10" s="27" t="s">
        <v>115</v>
      </c>
      <c r="B10" s="23" t="s">
        <v>31</v>
      </c>
      <c r="C10" s="53" t="s">
        <v>124</v>
      </c>
      <c r="D10" s="23">
        <v>40</v>
      </c>
      <c r="E10" s="23">
        <v>41</v>
      </c>
      <c r="F10" s="23">
        <f t="shared" si="0"/>
        <v>81</v>
      </c>
      <c r="G10" s="24">
        <v>6</v>
      </c>
      <c r="H10" s="24">
        <f t="shared" si="1"/>
        <v>75</v>
      </c>
      <c r="I10" s="27" t="s">
        <v>163</v>
      </c>
    </row>
    <row r="11" spans="1:9" ht="15.75" customHeight="1" x14ac:dyDescent="0.15">
      <c r="A11" s="27" t="s">
        <v>116</v>
      </c>
      <c r="B11" s="23" t="s">
        <v>10</v>
      </c>
      <c r="C11" s="53" t="s">
        <v>11</v>
      </c>
      <c r="D11" s="23">
        <v>40</v>
      </c>
      <c r="E11" s="23">
        <v>42</v>
      </c>
      <c r="F11" s="23">
        <f t="shared" si="0"/>
        <v>82</v>
      </c>
      <c r="G11" s="24">
        <v>6.4</v>
      </c>
      <c r="H11" s="24">
        <f t="shared" si="1"/>
        <v>75.599999999999994</v>
      </c>
      <c r="I11" s="27" t="s">
        <v>167</v>
      </c>
    </row>
    <row r="12" spans="1:9" ht="15.75" customHeight="1" x14ac:dyDescent="0.15">
      <c r="A12" s="27" t="s">
        <v>117</v>
      </c>
      <c r="B12" s="23" t="s">
        <v>59</v>
      </c>
      <c r="C12" s="53" t="s">
        <v>39</v>
      </c>
      <c r="D12" s="23">
        <v>43</v>
      </c>
      <c r="E12" s="23">
        <v>39</v>
      </c>
      <c r="F12" s="23">
        <f t="shared" si="0"/>
        <v>82</v>
      </c>
      <c r="G12" s="24">
        <v>6</v>
      </c>
      <c r="H12" s="24">
        <f t="shared" si="1"/>
        <v>76</v>
      </c>
      <c r="I12" s="27" t="s">
        <v>168</v>
      </c>
    </row>
    <row r="13" spans="1:9" ht="15.75" customHeight="1" x14ac:dyDescent="0.15">
      <c r="A13" s="27" t="s">
        <v>118</v>
      </c>
      <c r="B13" s="23" t="s">
        <v>110</v>
      </c>
      <c r="C13" s="53" t="s">
        <v>124</v>
      </c>
      <c r="D13" s="23">
        <v>45</v>
      </c>
      <c r="E13" s="23">
        <v>41</v>
      </c>
      <c r="F13" s="23">
        <f t="shared" si="0"/>
        <v>86</v>
      </c>
      <c r="G13" s="24">
        <v>10</v>
      </c>
      <c r="H13" s="24">
        <f t="shared" si="1"/>
        <v>76</v>
      </c>
      <c r="I13" s="27"/>
    </row>
    <row r="14" spans="1:9" ht="15.75" customHeight="1" x14ac:dyDescent="0.15">
      <c r="A14" s="27" t="s">
        <v>119</v>
      </c>
      <c r="B14" s="23" t="s">
        <v>62</v>
      </c>
      <c r="C14" s="53" t="s">
        <v>32</v>
      </c>
      <c r="D14" s="23">
        <v>42</v>
      </c>
      <c r="E14" s="23">
        <v>43</v>
      </c>
      <c r="F14" s="23">
        <f t="shared" si="0"/>
        <v>85</v>
      </c>
      <c r="G14" s="24">
        <v>8.5</v>
      </c>
      <c r="H14" s="24">
        <f t="shared" si="1"/>
        <v>76.5</v>
      </c>
      <c r="I14" s="27"/>
    </row>
    <row r="15" spans="1:9" ht="15.75" customHeight="1" x14ac:dyDescent="0.15">
      <c r="A15" s="27" t="s">
        <v>120</v>
      </c>
      <c r="B15" s="23" t="s">
        <v>82</v>
      </c>
      <c r="C15" s="23" t="s">
        <v>32</v>
      </c>
      <c r="D15" s="54">
        <v>37</v>
      </c>
      <c r="E15" s="54">
        <v>42</v>
      </c>
      <c r="F15" s="54">
        <f t="shared" si="0"/>
        <v>79</v>
      </c>
      <c r="G15" s="23">
        <v>2</v>
      </c>
      <c r="H15" s="55">
        <f t="shared" si="1"/>
        <v>77</v>
      </c>
      <c r="I15" s="107" t="s">
        <v>112</v>
      </c>
    </row>
    <row r="16" spans="1:9" ht="15.75" customHeight="1" x14ac:dyDescent="0.15">
      <c r="A16" s="27" t="s">
        <v>121</v>
      </c>
      <c r="B16" s="23" t="s">
        <v>24</v>
      </c>
      <c r="C16" s="53" t="s">
        <v>23</v>
      </c>
      <c r="D16" s="23">
        <v>38</v>
      </c>
      <c r="E16" s="23">
        <v>41</v>
      </c>
      <c r="F16" s="23">
        <f t="shared" si="0"/>
        <v>79</v>
      </c>
      <c r="G16" s="24">
        <v>2</v>
      </c>
      <c r="H16" s="24">
        <f t="shared" si="1"/>
        <v>77</v>
      </c>
      <c r="I16" s="107" t="s">
        <v>111</v>
      </c>
    </row>
    <row r="17" spans="1:9" ht="15.75" customHeight="1" x14ac:dyDescent="0.15">
      <c r="A17" s="27" t="s">
        <v>125</v>
      </c>
      <c r="B17" s="23" t="s">
        <v>73</v>
      </c>
      <c r="C17" s="1" t="s">
        <v>72</v>
      </c>
      <c r="D17" s="54">
        <v>44</v>
      </c>
      <c r="E17" s="54">
        <v>39</v>
      </c>
      <c r="F17" s="54">
        <f t="shared" si="0"/>
        <v>83</v>
      </c>
      <c r="G17" s="23">
        <v>6</v>
      </c>
      <c r="H17" s="55">
        <f t="shared" si="1"/>
        <v>77</v>
      </c>
      <c r="I17" s="27"/>
    </row>
    <row r="18" spans="1:9" ht="15.75" customHeight="1" x14ac:dyDescent="0.15">
      <c r="A18" s="27" t="s">
        <v>126</v>
      </c>
      <c r="B18" s="23" t="s">
        <v>79</v>
      </c>
      <c r="C18" s="23" t="s">
        <v>107</v>
      </c>
      <c r="D18" s="54">
        <v>44</v>
      </c>
      <c r="E18" s="54">
        <v>42</v>
      </c>
      <c r="F18" s="54">
        <f t="shared" si="0"/>
        <v>86</v>
      </c>
      <c r="G18" s="23">
        <v>8.6</v>
      </c>
      <c r="H18" s="55">
        <f t="shared" si="1"/>
        <v>77.400000000000006</v>
      </c>
      <c r="I18" s="27"/>
    </row>
    <row r="19" spans="1:9" ht="15.75" customHeight="1" x14ac:dyDescent="0.15">
      <c r="A19" s="27" t="s">
        <v>127</v>
      </c>
      <c r="B19" s="23" t="s">
        <v>66</v>
      </c>
      <c r="C19" s="53" t="s">
        <v>32</v>
      </c>
      <c r="D19" s="23">
        <v>43</v>
      </c>
      <c r="E19" s="23">
        <v>45</v>
      </c>
      <c r="F19" s="23">
        <f t="shared" si="0"/>
        <v>88</v>
      </c>
      <c r="G19" s="24">
        <v>10.4</v>
      </c>
      <c r="H19" s="24">
        <f t="shared" si="1"/>
        <v>77.599999999999994</v>
      </c>
      <c r="I19" s="27"/>
    </row>
    <row r="20" spans="1:9" ht="15.75" customHeight="1" x14ac:dyDescent="0.15">
      <c r="A20" s="27" t="s">
        <v>128</v>
      </c>
      <c r="B20" s="23" t="s">
        <v>92</v>
      </c>
      <c r="C20" s="23" t="s">
        <v>23</v>
      </c>
      <c r="D20" s="54">
        <v>38</v>
      </c>
      <c r="E20" s="54">
        <v>42</v>
      </c>
      <c r="F20" s="54">
        <f t="shared" si="0"/>
        <v>80</v>
      </c>
      <c r="G20" s="23">
        <v>2.1</v>
      </c>
      <c r="H20" s="55">
        <f t="shared" si="1"/>
        <v>77.900000000000006</v>
      </c>
      <c r="I20" s="27" t="s">
        <v>161</v>
      </c>
    </row>
    <row r="21" spans="1:9" ht="15.75" customHeight="1" x14ac:dyDescent="0.15">
      <c r="A21" s="27" t="s">
        <v>129</v>
      </c>
      <c r="B21" s="23" t="s">
        <v>65</v>
      </c>
      <c r="C21" s="53" t="s">
        <v>32</v>
      </c>
      <c r="D21" s="23">
        <v>45</v>
      </c>
      <c r="E21" s="23">
        <v>43</v>
      </c>
      <c r="F21" s="23">
        <f t="shared" si="0"/>
        <v>88</v>
      </c>
      <c r="G21" s="24">
        <v>10.1</v>
      </c>
      <c r="H21" s="24">
        <f t="shared" si="1"/>
        <v>77.900000000000006</v>
      </c>
      <c r="I21" s="27"/>
    </row>
    <row r="22" spans="1:9" ht="15.75" customHeight="1" x14ac:dyDescent="0.15">
      <c r="A22" s="27" t="s">
        <v>130</v>
      </c>
      <c r="B22" s="23" t="s">
        <v>41</v>
      </c>
      <c r="C22" s="53" t="s">
        <v>17</v>
      </c>
      <c r="D22" s="23">
        <v>39</v>
      </c>
      <c r="E22" s="23">
        <v>42</v>
      </c>
      <c r="F22" s="23">
        <f t="shared" si="0"/>
        <v>81</v>
      </c>
      <c r="G22" s="24">
        <v>3</v>
      </c>
      <c r="H22" s="24">
        <f t="shared" si="1"/>
        <v>78</v>
      </c>
      <c r="I22" s="27" t="s">
        <v>164</v>
      </c>
    </row>
    <row r="23" spans="1:9" ht="15.75" customHeight="1" x14ac:dyDescent="0.15">
      <c r="A23" s="27" t="s">
        <v>131</v>
      </c>
      <c r="B23" s="23" t="s">
        <v>70</v>
      </c>
      <c r="C23" s="53" t="s">
        <v>68</v>
      </c>
      <c r="D23" s="23">
        <v>43</v>
      </c>
      <c r="E23" s="23">
        <v>44</v>
      </c>
      <c r="F23" s="23">
        <f t="shared" si="0"/>
        <v>87</v>
      </c>
      <c r="G23" s="24">
        <v>9</v>
      </c>
      <c r="H23" s="24">
        <f t="shared" si="1"/>
        <v>78</v>
      </c>
      <c r="I23" s="27"/>
    </row>
    <row r="24" spans="1:9" ht="15.75" customHeight="1" x14ac:dyDescent="0.15">
      <c r="A24" s="27" t="s">
        <v>132</v>
      </c>
      <c r="B24" s="23" t="s">
        <v>50</v>
      </c>
      <c r="C24" s="53" t="s">
        <v>17</v>
      </c>
      <c r="D24" s="23">
        <v>42</v>
      </c>
      <c r="E24" s="23">
        <v>46</v>
      </c>
      <c r="F24" s="23">
        <f t="shared" si="0"/>
        <v>88</v>
      </c>
      <c r="G24" s="24">
        <v>10</v>
      </c>
      <c r="H24" s="24">
        <f t="shared" si="1"/>
        <v>78</v>
      </c>
      <c r="I24" s="27"/>
    </row>
    <row r="25" spans="1:9" ht="15.75" customHeight="1" x14ac:dyDescent="0.15">
      <c r="A25" s="27" t="s">
        <v>133</v>
      </c>
      <c r="B25" s="23" t="s">
        <v>53</v>
      </c>
      <c r="C25" s="53" t="s">
        <v>39</v>
      </c>
      <c r="D25" s="23">
        <v>40</v>
      </c>
      <c r="E25" s="23">
        <v>44</v>
      </c>
      <c r="F25" s="23">
        <f t="shared" si="0"/>
        <v>84</v>
      </c>
      <c r="G25" s="24">
        <v>5.7</v>
      </c>
      <c r="H25" s="24">
        <f t="shared" si="1"/>
        <v>78.3</v>
      </c>
      <c r="I25" s="27"/>
    </row>
    <row r="26" spans="1:9" ht="15.75" customHeight="1" x14ac:dyDescent="0.15">
      <c r="A26" s="27" t="s">
        <v>134</v>
      </c>
      <c r="B26" s="23" t="s">
        <v>13</v>
      </c>
      <c r="C26" s="53" t="s">
        <v>11</v>
      </c>
      <c r="D26" s="23">
        <v>44</v>
      </c>
      <c r="E26" s="23">
        <v>41</v>
      </c>
      <c r="F26" s="23">
        <f t="shared" si="0"/>
        <v>85</v>
      </c>
      <c r="G26" s="24">
        <v>6.4</v>
      </c>
      <c r="H26" s="24">
        <f t="shared" si="1"/>
        <v>78.599999999999994</v>
      </c>
      <c r="I26" s="27"/>
    </row>
    <row r="27" spans="1:9" ht="15.75" customHeight="1" x14ac:dyDescent="0.15">
      <c r="A27" s="27" t="s">
        <v>135</v>
      </c>
      <c r="B27" s="23" t="s">
        <v>15</v>
      </c>
      <c r="C27" s="53" t="s">
        <v>11</v>
      </c>
      <c r="D27" s="23">
        <v>40</v>
      </c>
      <c r="E27" s="23">
        <v>43</v>
      </c>
      <c r="F27" s="23">
        <f t="shared" si="0"/>
        <v>83</v>
      </c>
      <c r="G27" s="24">
        <v>4</v>
      </c>
      <c r="H27" s="24">
        <f t="shared" si="1"/>
        <v>79</v>
      </c>
      <c r="I27" s="27"/>
    </row>
    <row r="28" spans="1:9" ht="15.75" customHeight="1" x14ac:dyDescent="0.15">
      <c r="A28" s="27" t="s">
        <v>136</v>
      </c>
      <c r="B28" s="23" t="s">
        <v>86</v>
      </c>
      <c r="C28" s="23" t="s">
        <v>32</v>
      </c>
      <c r="D28" s="54">
        <v>41</v>
      </c>
      <c r="E28" s="54">
        <v>43</v>
      </c>
      <c r="F28" s="54">
        <f t="shared" si="0"/>
        <v>84</v>
      </c>
      <c r="G28" s="23">
        <v>5</v>
      </c>
      <c r="H28" s="55">
        <f t="shared" si="1"/>
        <v>79</v>
      </c>
      <c r="I28" s="27"/>
    </row>
    <row r="29" spans="1:9" ht="15.75" customHeight="1" x14ac:dyDescent="0.15">
      <c r="A29" s="27" t="s">
        <v>137</v>
      </c>
      <c r="B29" s="23" t="s">
        <v>43</v>
      </c>
      <c r="C29" s="53" t="s">
        <v>17</v>
      </c>
      <c r="D29" s="23">
        <v>42</v>
      </c>
      <c r="E29" s="23">
        <v>44</v>
      </c>
      <c r="F29" s="23">
        <f t="shared" si="0"/>
        <v>86</v>
      </c>
      <c r="G29" s="24">
        <v>7</v>
      </c>
      <c r="H29" s="24">
        <f t="shared" si="1"/>
        <v>79</v>
      </c>
      <c r="I29" s="27"/>
    </row>
    <row r="30" spans="1:9" ht="15.75" customHeight="1" x14ac:dyDescent="0.15">
      <c r="A30" s="27" t="s">
        <v>138</v>
      </c>
      <c r="B30" s="23" t="s">
        <v>48</v>
      </c>
      <c r="C30" s="53" t="s">
        <v>17</v>
      </c>
      <c r="D30" s="23">
        <v>43</v>
      </c>
      <c r="E30" s="23">
        <v>45</v>
      </c>
      <c r="F30" s="23">
        <f t="shared" si="0"/>
        <v>88</v>
      </c>
      <c r="G30" s="24">
        <v>8.6</v>
      </c>
      <c r="H30" s="24">
        <f t="shared" si="1"/>
        <v>79.400000000000006</v>
      </c>
      <c r="I30" s="27"/>
    </row>
    <row r="31" spans="1:9" ht="15.75" customHeight="1" x14ac:dyDescent="0.15">
      <c r="A31" s="27" t="s">
        <v>139</v>
      </c>
      <c r="B31" s="23" t="s">
        <v>109</v>
      </c>
      <c r="C31" s="53" t="s">
        <v>17</v>
      </c>
      <c r="D31" s="23">
        <v>44</v>
      </c>
      <c r="E31" s="23">
        <v>41</v>
      </c>
      <c r="F31" s="23">
        <f t="shared" si="0"/>
        <v>85</v>
      </c>
      <c r="G31" s="24">
        <v>5</v>
      </c>
      <c r="H31" s="24">
        <f t="shared" si="1"/>
        <v>80</v>
      </c>
      <c r="I31" s="27"/>
    </row>
    <row r="32" spans="1:9" ht="15.75" customHeight="1" x14ac:dyDescent="0.15">
      <c r="A32" s="27" t="s">
        <v>140</v>
      </c>
      <c r="B32" s="23" t="s">
        <v>58</v>
      </c>
      <c r="C32" s="53" t="s">
        <v>39</v>
      </c>
      <c r="D32" s="23">
        <v>44</v>
      </c>
      <c r="E32" s="23">
        <v>44</v>
      </c>
      <c r="F32" s="23">
        <v>88</v>
      </c>
      <c r="G32" s="24">
        <v>8</v>
      </c>
      <c r="H32" s="24">
        <f t="shared" si="1"/>
        <v>80</v>
      </c>
      <c r="I32" s="27"/>
    </row>
    <row r="33" spans="1:9" ht="15.75" customHeight="1" x14ac:dyDescent="0.15">
      <c r="A33" s="27" t="s">
        <v>141</v>
      </c>
      <c r="B33" s="23" t="s">
        <v>96</v>
      </c>
      <c r="C33" s="23" t="s">
        <v>95</v>
      </c>
      <c r="D33" s="54">
        <v>42</v>
      </c>
      <c r="E33" s="54">
        <v>43</v>
      </c>
      <c r="F33" s="54">
        <f t="shared" ref="F33:F52" si="2">SUM(D33:E33)</f>
        <v>85</v>
      </c>
      <c r="G33" s="23">
        <v>4</v>
      </c>
      <c r="H33" s="55">
        <f t="shared" si="1"/>
        <v>81</v>
      </c>
      <c r="I33" s="27"/>
    </row>
    <row r="34" spans="1:9" ht="15.75" customHeight="1" x14ac:dyDescent="0.15">
      <c r="A34" s="27" t="s">
        <v>142</v>
      </c>
      <c r="B34" s="23" t="s">
        <v>69</v>
      </c>
      <c r="C34" s="53" t="s">
        <v>68</v>
      </c>
      <c r="D34" s="23">
        <v>45</v>
      </c>
      <c r="E34" s="23">
        <v>43</v>
      </c>
      <c r="F34" s="23">
        <f t="shared" si="2"/>
        <v>88</v>
      </c>
      <c r="G34" s="24">
        <v>7</v>
      </c>
      <c r="H34" s="24">
        <f t="shared" si="1"/>
        <v>81</v>
      </c>
      <c r="I34" s="27"/>
    </row>
    <row r="35" spans="1:9" ht="15.75" customHeight="1" x14ac:dyDescent="0.15">
      <c r="A35" s="27" t="s">
        <v>143</v>
      </c>
      <c r="B35" s="23" t="s">
        <v>26</v>
      </c>
      <c r="C35" s="53" t="s">
        <v>23</v>
      </c>
      <c r="D35" s="23">
        <v>41</v>
      </c>
      <c r="E35" s="23">
        <v>45</v>
      </c>
      <c r="F35" s="23">
        <f t="shared" si="2"/>
        <v>86</v>
      </c>
      <c r="G35" s="24">
        <v>4.8</v>
      </c>
      <c r="H35" s="24">
        <f t="shared" si="1"/>
        <v>81.2</v>
      </c>
      <c r="I35" s="27"/>
    </row>
    <row r="36" spans="1:9" ht="15.75" customHeight="1" x14ac:dyDescent="0.15">
      <c r="A36" s="27" t="s">
        <v>144</v>
      </c>
      <c r="B36" s="23" t="s">
        <v>57</v>
      </c>
      <c r="C36" s="53" t="s">
        <v>39</v>
      </c>
      <c r="D36" s="23">
        <v>43</v>
      </c>
      <c r="E36" s="23">
        <v>44</v>
      </c>
      <c r="F36" s="23">
        <f t="shared" si="2"/>
        <v>87</v>
      </c>
      <c r="G36" s="24">
        <v>4.5</v>
      </c>
      <c r="H36" s="24">
        <f t="shared" si="1"/>
        <v>82.5</v>
      </c>
      <c r="I36" s="27"/>
    </row>
    <row r="37" spans="1:9" ht="15.75" customHeight="1" x14ac:dyDescent="0.15">
      <c r="A37" s="27" t="s">
        <v>145</v>
      </c>
      <c r="B37" s="23" t="s">
        <v>38</v>
      </c>
      <c r="C37" s="53" t="s">
        <v>17</v>
      </c>
      <c r="D37" s="23">
        <v>44</v>
      </c>
      <c r="E37" s="23">
        <v>42</v>
      </c>
      <c r="F37" s="23">
        <f t="shared" si="2"/>
        <v>86</v>
      </c>
      <c r="G37" s="24">
        <v>3</v>
      </c>
      <c r="H37" s="24">
        <f t="shared" si="1"/>
        <v>83</v>
      </c>
      <c r="I37" s="27"/>
    </row>
    <row r="38" spans="1:9" ht="15.75" customHeight="1" x14ac:dyDescent="0.15">
      <c r="A38" s="27" t="s">
        <v>146</v>
      </c>
      <c r="B38" s="23" t="s">
        <v>51</v>
      </c>
      <c r="C38" s="53" t="s">
        <v>17</v>
      </c>
      <c r="D38" s="23">
        <v>43</v>
      </c>
      <c r="E38" s="23">
        <v>46</v>
      </c>
      <c r="F38" s="23">
        <f t="shared" si="2"/>
        <v>89</v>
      </c>
      <c r="G38" s="24">
        <v>6</v>
      </c>
      <c r="H38" s="24">
        <f t="shared" si="1"/>
        <v>83</v>
      </c>
      <c r="I38" s="27"/>
    </row>
    <row r="39" spans="1:9" ht="15.75" customHeight="1" x14ac:dyDescent="0.15">
      <c r="A39" s="27" t="s">
        <v>147</v>
      </c>
      <c r="B39" s="23" t="s">
        <v>105</v>
      </c>
      <c r="C39" s="23" t="s">
        <v>104</v>
      </c>
      <c r="D39" s="54">
        <v>46</v>
      </c>
      <c r="E39" s="54">
        <v>45</v>
      </c>
      <c r="F39" s="54">
        <f t="shared" si="2"/>
        <v>91</v>
      </c>
      <c r="G39" s="23">
        <v>7.1</v>
      </c>
      <c r="H39" s="55">
        <f t="shared" si="1"/>
        <v>83.9</v>
      </c>
      <c r="I39" s="27"/>
    </row>
    <row r="40" spans="1:9" ht="15.75" customHeight="1" x14ac:dyDescent="0.15">
      <c r="A40" s="27" t="s">
        <v>148</v>
      </c>
      <c r="B40" s="23" t="s">
        <v>21</v>
      </c>
      <c r="C40" s="23" t="s">
        <v>76</v>
      </c>
      <c r="D40" s="54">
        <v>47</v>
      </c>
      <c r="E40" s="54">
        <v>44</v>
      </c>
      <c r="F40" s="54">
        <f t="shared" si="2"/>
        <v>91</v>
      </c>
      <c r="G40" s="23">
        <v>7</v>
      </c>
      <c r="H40" s="55">
        <f t="shared" si="1"/>
        <v>84</v>
      </c>
      <c r="I40" s="27"/>
    </row>
    <row r="41" spans="1:9" ht="15.75" customHeight="1" x14ac:dyDescent="0.15">
      <c r="A41" s="27" t="s">
        <v>149</v>
      </c>
      <c r="B41" s="23" t="s">
        <v>84</v>
      </c>
      <c r="C41" s="23" t="s">
        <v>78</v>
      </c>
      <c r="D41" s="54">
        <v>44</v>
      </c>
      <c r="E41" s="54">
        <v>48</v>
      </c>
      <c r="F41" s="54">
        <f t="shared" si="2"/>
        <v>92</v>
      </c>
      <c r="G41" s="23">
        <v>8</v>
      </c>
      <c r="H41" s="55">
        <f t="shared" si="1"/>
        <v>84</v>
      </c>
      <c r="I41" s="27"/>
    </row>
    <row r="42" spans="1:9" ht="15.75" customHeight="1" x14ac:dyDescent="0.15">
      <c r="A42" s="27" t="s">
        <v>150</v>
      </c>
      <c r="B42" s="23" t="s">
        <v>55</v>
      </c>
      <c r="C42" s="53" t="s">
        <v>39</v>
      </c>
      <c r="D42" s="23">
        <v>44</v>
      </c>
      <c r="E42" s="23">
        <v>45</v>
      </c>
      <c r="F42" s="23">
        <f t="shared" si="2"/>
        <v>89</v>
      </c>
      <c r="G42" s="24">
        <v>4.9000000000000004</v>
      </c>
      <c r="H42" s="24">
        <f t="shared" si="1"/>
        <v>84.1</v>
      </c>
      <c r="I42" s="27"/>
    </row>
    <row r="43" spans="1:9" ht="15.75" customHeight="1" x14ac:dyDescent="0.15">
      <c r="A43" s="27" t="s">
        <v>151</v>
      </c>
      <c r="B43" s="23" t="s">
        <v>34</v>
      </c>
      <c r="C43" s="53" t="s">
        <v>124</v>
      </c>
      <c r="D43" s="23">
        <v>43</v>
      </c>
      <c r="E43" s="23">
        <v>51</v>
      </c>
      <c r="F43" s="23">
        <f t="shared" si="2"/>
        <v>94</v>
      </c>
      <c r="G43" s="24">
        <v>9</v>
      </c>
      <c r="H43" s="24">
        <f t="shared" si="1"/>
        <v>85</v>
      </c>
      <c r="I43" s="27"/>
    </row>
    <row r="44" spans="1:9" ht="15.75" customHeight="1" x14ac:dyDescent="0.15">
      <c r="A44" s="27" t="s">
        <v>152</v>
      </c>
      <c r="B44" s="23" t="s">
        <v>19</v>
      </c>
      <c r="C44" s="23" t="s">
        <v>76</v>
      </c>
      <c r="D44" s="54">
        <v>48</v>
      </c>
      <c r="E44" s="54">
        <v>46</v>
      </c>
      <c r="F44" s="54">
        <f t="shared" si="2"/>
        <v>94</v>
      </c>
      <c r="G44" s="23">
        <v>9</v>
      </c>
      <c r="H44" s="55">
        <f t="shared" si="1"/>
        <v>85</v>
      </c>
      <c r="I44" s="27"/>
    </row>
    <row r="45" spans="1:9" ht="15.75" customHeight="1" x14ac:dyDescent="0.15">
      <c r="A45" s="27" t="s">
        <v>153</v>
      </c>
      <c r="B45" s="23" t="s">
        <v>71</v>
      </c>
      <c r="C45" s="53" t="s">
        <v>68</v>
      </c>
      <c r="D45" s="23">
        <v>46</v>
      </c>
      <c r="E45" s="23">
        <v>45</v>
      </c>
      <c r="F45" s="23">
        <f t="shared" si="2"/>
        <v>91</v>
      </c>
      <c r="G45" s="24">
        <v>5</v>
      </c>
      <c r="H45" s="24">
        <f t="shared" si="1"/>
        <v>86</v>
      </c>
      <c r="I45" s="27"/>
    </row>
    <row r="46" spans="1:9" ht="15.75" customHeight="1" x14ac:dyDescent="0.15">
      <c r="A46" s="27" t="s">
        <v>154</v>
      </c>
      <c r="B46" s="23" t="s">
        <v>28</v>
      </c>
      <c r="C46" s="53" t="s">
        <v>23</v>
      </c>
      <c r="D46" s="23">
        <v>47</v>
      </c>
      <c r="E46" s="23">
        <v>47</v>
      </c>
      <c r="F46" s="23">
        <f t="shared" si="2"/>
        <v>94</v>
      </c>
      <c r="G46" s="24">
        <v>7.3</v>
      </c>
      <c r="H46" s="24">
        <f t="shared" si="1"/>
        <v>86.7</v>
      </c>
      <c r="I46" s="27"/>
    </row>
    <row r="47" spans="1:9" ht="15.75" customHeight="1" x14ac:dyDescent="0.15">
      <c r="A47" s="27" t="s">
        <v>155</v>
      </c>
      <c r="B47" s="23" t="s">
        <v>54</v>
      </c>
      <c r="C47" s="53" t="s">
        <v>39</v>
      </c>
      <c r="D47" s="23">
        <v>47</v>
      </c>
      <c r="E47" s="23">
        <v>45</v>
      </c>
      <c r="F47" s="23">
        <f t="shared" si="2"/>
        <v>92</v>
      </c>
      <c r="G47" s="24">
        <v>5.2</v>
      </c>
      <c r="H47" s="24">
        <f t="shared" si="1"/>
        <v>86.8</v>
      </c>
      <c r="I47" s="27"/>
    </row>
    <row r="48" spans="1:9" ht="15.75" customHeight="1" x14ac:dyDescent="0.15">
      <c r="A48" s="27" t="s">
        <v>156</v>
      </c>
      <c r="B48" s="23" t="s">
        <v>89</v>
      </c>
      <c r="C48" s="23" t="s">
        <v>87</v>
      </c>
      <c r="D48" s="54">
        <v>47</v>
      </c>
      <c r="E48" s="54">
        <v>42</v>
      </c>
      <c r="F48" s="54">
        <f t="shared" si="2"/>
        <v>89</v>
      </c>
      <c r="G48" s="23">
        <v>1</v>
      </c>
      <c r="H48" s="55">
        <f t="shared" si="1"/>
        <v>88</v>
      </c>
      <c r="I48" s="27"/>
    </row>
    <row r="49" spans="1:9" ht="15.75" customHeight="1" x14ac:dyDescent="0.15">
      <c r="A49" s="27" t="s">
        <v>157</v>
      </c>
      <c r="B49" s="23" t="s">
        <v>103</v>
      </c>
      <c r="C49" s="23" t="s">
        <v>108</v>
      </c>
      <c r="D49" s="54">
        <v>46</v>
      </c>
      <c r="E49" s="54">
        <v>49</v>
      </c>
      <c r="F49" s="54">
        <f t="shared" si="2"/>
        <v>95</v>
      </c>
      <c r="G49" s="23">
        <v>7</v>
      </c>
      <c r="H49" s="55">
        <f t="shared" si="1"/>
        <v>88</v>
      </c>
      <c r="I49" s="27"/>
    </row>
    <row r="50" spans="1:9" ht="15.75" customHeight="1" x14ac:dyDescent="0.15">
      <c r="A50" s="27" t="s">
        <v>158</v>
      </c>
      <c r="B50" s="23" t="s">
        <v>67</v>
      </c>
      <c r="C50" s="53" t="s">
        <v>32</v>
      </c>
      <c r="D50" s="23">
        <v>50</v>
      </c>
      <c r="E50" s="23">
        <v>47</v>
      </c>
      <c r="F50" s="23">
        <f t="shared" si="2"/>
        <v>97</v>
      </c>
      <c r="G50" s="24">
        <v>9</v>
      </c>
      <c r="H50" s="24">
        <f t="shared" si="1"/>
        <v>88</v>
      </c>
      <c r="I50" s="27"/>
    </row>
    <row r="51" spans="1:9" ht="15.75" customHeight="1" x14ac:dyDescent="0.15">
      <c r="A51" s="27" t="s">
        <v>159</v>
      </c>
      <c r="B51" s="23" t="s">
        <v>46</v>
      </c>
      <c r="C51" s="53" t="s">
        <v>17</v>
      </c>
      <c r="D51" s="23">
        <v>51</v>
      </c>
      <c r="E51" s="23">
        <v>52</v>
      </c>
      <c r="F51" s="23">
        <f t="shared" si="2"/>
        <v>103</v>
      </c>
      <c r="G51" s="24">
        <v>10</v>
      </c>
      <c r="H51" s="24">
        <f t="shared" si="1"/>
        <v>93</v>
      </c>
      <c r="I51" s="27"/>
    </row>
    <row r="52" spans="1:9" ht="15.75" customHeight="1" x14ac:dyDescent="0.15">
      <c r="A52" s="26" t="s">
        <v>160</v>
      </c>
      <c r="B52" s="23" t="s">
        <v>99</v>
      </c>
      <c r="C52" s="1" t="s">
        <v>87</v>
      </c>
      <c r="D52" s="56">
        <v>44</v>
      </c>
      <c r="E52" s="56">
        <v>60</v>
      </c>
      <c r="F52" s="56">
        <f t="shared" si="2"/>
        <v>104</v>
      </c>
      <c r="G52" s="1">
        <v>10.4</v>
      </c>
      <c r="H52" s="57">
        <f t="shared" si="1"/>
        <v>93.6</v>
      </c>
      <c r="I52" s="26"/>
    </row>
    <row r="53" spans="1:9" ht="15.75" customHeight="1" x14ac:dyDescent="0.15"/>
    <row r="54" spans="1:9" ht="15.75" customHeight="1" x14ac:dyDescent="0.15">
      <c r="A54" s="86" t="s">
        <v>169</v>
      </c>
      <c r="B54" s="86"/>
      <c r="C54" s="86"/>
      <c r="D54" s="86"/>
      <c r="E54" s="86"/>
      <c r="F54" s="86"/>
      <c r="G54" s="86"/>
      <c r="H54" s="86"/>
      <c r="I54" s="86"/>
    </row>
    <row r="55" spans="1:9" ht="15.75" customHeight="1" x14ac:dyDescent="0.15">
      <c r="A55" s="86" t="s">
        <v>170</v>
      </c>
      <c r="B55" s="86"/>
      <c r="C55" s="86"/>
      <c r="D55" s="86"/>
      <c r="E55" s="86"/>
      <c r="F55" s="86"/>
      <c r="G55" s="86"/>
      <c r="H55" s="86"/>
      <c r="I55" s="86"/>
    </row>
  </sheetData>
  <sortState ref="B7:H52">
    <sortCondition ref="H6"/>
  </sortState>
  <mergeCells count="7">
    <mergeCell ref="A54:I54"/>
    <mergeCell ref="A55:I55"/>
    <mergeCell ref="A2:I2"/>
    <mergeCell ref="A1:I1"/>
    <mergeCell ref="A3:C3"/>
    <mergeCell ref="E3:I3"/>
    <mergeCell ref="D4:I4"/>
  </mergeCells>
  <phoneticPr fontId="1"/>
  <printOptions horizontalCentered="1"/>
  <pageMargins left="0" right="0" top="0.3937007874015748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I12" sqref="I12:I14"/>
    </sheetView>
  </sheetViews>
  <sheetFormatPr defaultRowHeight="13.5" x14ac:dyDescent="0.15"/>
  <cols>
    <col min="1" max="1" width="9" style="81"/>
    <col min="2" max="2" width="9.875" style="59" customWidth="1"/>
    <col min="3" max="3" width="10.875" style="59" customWidth="1"/>
    <col min="4" max="8" width="9" style="59"/>
    <col min="9" max="9" width="9.625" style="59" customWidth="1"/>
  </cols>
  <sheetData>
    <row r="1" spans="1:9" ht="27.7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15">
      <c r="A2" s="104" t="s">
        <v>177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15">
      <c r="A3" s="105" t="s">
        <v>173</v>
      </c>
      <c r="B3" s="105"/>
      <c r="C3" s="105"/>
      <c r="E3" s="106" t="s">
        <v>174</v>
      </c>
      <c r="F3" s="106"/>
      <c r="G3" s="106"/>
      <c r="H3" s="106"/>
      <c r="I3" s="106"/>
    </row>
    <row r="4" spans="1:9" x14ac:dyDescent="0.15">
      <c r="D4" s="95" t="s">
        <v>178</v>
      </c>
      <c r="E4" s="95"/>
      <c r="F4" s="95"/>
      <c r="G4" s="95"/>
      <c r="H4" s="95"/>
      <c r="I4" s="95"/>
    </row>
    <row r="5" spans="1:9" x14ac:dyDescent="0.1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122</v>
      </c>
    </row>
    <row r="6" spans="1:9" x14ac:dyDescent="0.15">
      <c r="A6" s="96" t="s">
        <v>111</v>
      </c>
      <c r="B6" s="97" t="s">
        <v>106</v>
      </c>
      <c r="C6" s="61" t="s">
        <v>40</v>
      </c>
      <c r="D6" s="75">
        <v>44</v>
      </c>
      <c r="E6" s="75">
        <v>42</v>
      </c>
      <c r="F6" s="61">
        <f>SUM(D6:E6)</f>
        <v>86</v>
      </c>
      <c r="G6" s="76">
        <v>12</v>
      </c>
      <c r="H6" s="76">
        <f>F6-G6</f>
        <v>74</v>
      </c>
      <c r="I6" s="100">
        <f>H6+H7+H8</f>
        <v>231.4</v>
      </c>
    </row>
    <row r="7" spans="1:9" x14ac:dyDescent="0.15">
      <c r="A7" s="96"/>
      <c r="B7" s="98"/>
      <c r="C7" s="70" t="s">
        <v>42</v>
      </c>
      <c r="D7" s="71">
        <v>42</v>
      </c>
      <c r="E7" s="72">
        <v>51</v>
      </c>
      <c r="F7" s="70">
        <f t="shared" ref="F7:F8" si="0">SUM(D7:E7)</f>
        <v>93</v>
      </c>
      <c r="G7" s="73">
        <v>14</v>
      </c>
      <c r="H7" s="73">
        <f t="shared" ref="H7:H8" si="1">F7-G7</f>
        <v>79</v>
      </c>
      <c r="I7" s="100"/>
    </row>
    <row r="8" spans="1:9" x14ac:dyDescent="0.15">
      <c r="A8" s="96"/>
      <c r="B8" s="99"/>
      <c r="C8" s="67" t="s">
        <v>44</v>
      </c>
      <c r="D8" s="67">
        <v>40</v>
      </c>
      <c r="E8" s="74">
        <v>49</v>
      </c>
      <c r="F8" s="67">
        <f t="shared" si="0"/>
        <v>89</v>
      </c>
      <c r="G8" s="68">
        <v>10.6</v>
      </c>
      <c r="H8" s="68">
        <f t="shared" si="1"/>
        <v>78.400000000000006</v>
      </c>
      <c r="I8" s="100"/>
    </row>
    <row r="9" spans="1:9" ht="13.5" customHeight="1" x14ac:dyDescent="0.15">
      <c r="A9" s="96" t="s">
        <v>112</v>
      </c>
      <c r="B9" s="101" t="s">
        <v>72</v>
      </c>
      <c r="C9" s="75" t="s">
        <v>25</v>
      </c>
      <c r="D9" s="75">
        <v>44</v>
      </c>
      <c r="E9" s="61">
        <v>51</v>
      </c>
      <c r="F9" s="75">
        <f>SUM(D9:E9)</f>
        <v>95</v>
      </c>
      <c r="G9" s="76">
        <v>13</v>
      </c>
      <c r="H9" s="76">
        <f>F9-G9</f>
        <v>82</v>
      </c>
      <c r="I9" s="100">
        <f t="shared" ref="I9" si="2">H9+H10+H11</f>
        <v>232</v>
      </c>
    </row>
    <row r="10" spans="1:9" x14ac:dyDescent="0.15">
      <c r="A10" s="96"/>
      <c r="B10" s="102"/>
      <c r="C10" s="71" t="s">
        <v>27</v>
      </c>
      <c r="D10" s="72">
        <v>43</v>
      </c>
      <c r="E10" s="72">
        <v>44</v>
      </c>
      <c r="F10" s="72">
        <f t="shared" ref="F10:F20" si="3">SUM(D10:E10)</f>
        <v>87</v>
      </c>
      <c r="G10" s="73">
        <v>13</v>
      </c>
      <c r="H10" s="73">
        <f t="shared" ref="H10:H20" si="4">F10-G10</f>
        <v>74</v>
      </c>
      <c r="I10" s="100"/>
    </row>
    <row r="11" spans="1:9" x14ac:dyDescent="0.15">
      <c r="A11" s="96"/>
      <c r="B11" s="103"/>
      <c r="C11" s="67" t="s">
        <v>29</v>
      </c>
      <c r="D11" s="74">
        <v>45</v>
      </c>
      <c r="E11" s="74">
        <v>50</v>
      </c>
      <c r="F11" s="70">
        <f t="shared" si="3"/>
        <v>95</v>
      </c>
      <c r="G11" s="68">
        <v>19</v>
      </c>
      <c r="H11" s="68">
        <f t="shared" si="4"/>
        <v>76</v>
      </c>
      <c r="I11" s="100"/>
    </row>
    <row r="12" spans="1:9" ht="15" customHeight="1" x14ac:dyDescent="0.15">
      <c r="A12" s="96" t="s">
        <v>113</v>
      </c>
      <c r="B12" s="97" t="s">
        <v>17</v>
      </c>
      <c r="C12" s="61" t="s">
        <v>18</v>
      </c>
      <c r="D12" s="69">
        <v>59</v>
      </c>
      <c r="E12" s="70">
        <v>45</v>
      </c>
      <c r="F12" s="61">
        <f t="shared" si="3"/>
        <v>104</v>
      </c>
      <c r="G12" s="62">
        <v>16</v>
      </c>
      <c r="H12" s="76">
        <f t="shared" si="4"/>
        <v>88</v>
      </c>
      <c r="I12" s="100">
        <f t="shared" ref="I12" si="5">H12+H13+H14</f>
        <v>245</v>
      </c>
    </row>
    <row r="13" spans="1:9" x14ac:dyDescent="0.15">
      <c r="A13" s="96"/>
      <c r="B13" s="98"/>
      <c r="C13" s="72" t="s">
        <v>20</v>
      </c>
      <c r="D13" s="70">
        <v>43</v>
      </c>
      <c r="E13" s="71">
        <v>45</v>
      </c>
      <c r="F13" s="72">
        <f t="shared" si="3"/>
        <v>88</v>
      </c>
      <c r="G13" s="65">
        <v>15</v>
      </c>
      <c r="H13" s="65">
        <f t="shared" si="4"/>
        <v>73</v>
      </c>
      <c r="I13" s="100"/>
    </row>
    <row r="14" spans="1:9" x14ac:dyDescent="0.15">
      <c r="A14" s="96"/>
      <c r="B14" s="99"/>
      <c r="C14" s="74" t="s">
        <v>22</v>
      </c>
      <c r="D14" s="67">
        <v>52</v>
      </c>
      <c r="E14" s="67">
        <v>47</v>
      </c>
      <c r="F14" s="70">
        <f t="shared" si="3"/>
        <v>99</v>
      </c>
      <c r="G14" s="82">
        <v>15</v>
      </c>
      <c r="H14" s="80">
        <f t="shared" si="4"/>
        <v>84</v>
      </c>
      <c r="I14" s="100"/>
    </row>
    <row r="15" spans="1:9" x14ac:dyDescent="0.15">
      <c r="A15" s="96" t="s">
        <v>114</v>
      </c>
      <c r="B15" s="97" t="s">
        <v>32</v>
      </c>
      <c r="C15" s="75" t="s">
        <v>33</v>
      </c>
      <c r="D15" s="61">
        <v>44</v>
      </c>
      <c r="E15" s="75">
        <v>51</v>
      </c>
      <c r="F15" s="61">
        <f t="shared" si="3"/>
        <v>95</v>
      </c>
      <c r="G15" s="62">
        <v>12</v>
      </c>
      <c r="H15" s="62">
        <f t="shared" si="4"/>
        <v>83</v>
      </c>
      <c r="I15" s="100">
        <f t="shared" ref="I15" si="6">H15+H16+H17</f>
        <v>246.4</v>
      </c>
    </row>
    <row r="16" spans="1:9" x14ac:dyDescent="0.15">
      <c r="A16" s="96"/>
      <c r="B16" s="98"/>
      <c r="C16" s="71" t="s">
        <v>35</v>
      </c>
      <c r="D16" s="72">
        <v>51</v>
      </c>
      <c r="E16" s="72">
        <v>44</v>
      </c>
      <c r="F16" s="70">
        <f t="shared" si="3"/>
        <v>95</v>
      </c>
      <c r="G16" s="65">
        <v>12.6</v>
      </c>
      <c r="H16" s="65">
        <f t="shared" si="4"/>
        <v>82.4</v>
      </c>
      <c r="I16" s="100"/>
    </row>
    <row r="17" spans="1:9" x14ac:dyDescent="0.15">
      <c r="A17" s="96"/>
      <c r="B17" s="99"/>
      <c r="C17" s="79" t="s">
        <v>36</v>
      </c>
      <c r="D17" s="74">
        <v>42</v>
      </c>
      <c r="E17" s="74">
        <v>51</v>
      </c>
      <c r="F17" s="67">
        <f t="shared" si="3"/>
        <v>93</v>
      </c>
      <c r="G17" s="83">
        <v>12</v>
      </c>
      <c r="H17" s="80">
        <f t="shared" si="4"/>
        <v>81</v>
      </c>
      <c r="I17" s="100"/>
    </row>
    <row r="18" spans="1:9" x14ac:dyDescent="0.15">
      <c r="A18" s="96" t="s">
        <v>115</v>
      </c>
      <c r="B18" s="97" t="s">
        <v>11</v>
      </c>
      <c r="C18" s="75" t="s">
        <v>12</v>
      </c>
      <c r="D18" s="60">
        <v>49</v>
      </c>
      <c r="E18" s="61">
        <v>50</v>
      </c>
      <c r="F18" s="75">
        <f t="shared" si="3"/>
        <v>99</v>
      </c>
      <c r="G18" s="62">
        <v>12</v>
      </c>
      <c r="H18" s="62">
        <f t="shared" si="4"/>
        <v>87</v>
      </c>
      <c r="I18" s="100">
        <f t="shared" ref="I18" si="7">H18+H19+H20</f>
        <v>252.79999999999998</v>
      </c>
    </row>
    <row r="19" spans="1:9" x14ac:dyDescent="0.15">
      <c r="A19" s="96"/>
      <c r="B19" s="98"/>
      <c r="C19" s="71" t="s">
        <v>14</v>
      </c>
      <c r="D19" s="63">
        <v>46</v>
      </c>
      <c r="E19" s="64">
        <v>51</v>
      </c>
      <c r="F19" s="71">
        <f t="shared" si="3"/>
        <v>97</v>
      </c>
      <c r="G19" s="77">
        <v>12.8</v>
      </c>
      <c r="H19" s="65">
        <f t="shared" si="4"/>
        <v>84.2</v>
      </c>
      <c r="I19" s="100"/>
    </row>
    <row r="20" spans="1:9" x14ac:dyDescent="0.15">
      <c r="A20" s="96"/>
      <c r="B20" s="99"/>
      <c r="C20" s="67" t="s">
        <v>16</v>
      </c>
      <c r="D20" s="66">
        <v>48</v>
      </c>
      <c r="E20" s="66">
        <v>49</v>
      </c>
      <c r="F20" s="67">
        <f t="shared" si="3"/>
        <v>97</v>
      </c>
      <c r="G20" s="68">
        <v>15.4</v>
      </c>
      <c r="H20" s="68">
        <f t="shared" si="4"/>
        <v>81.599999999999994</v>
      </c>
      <c r="I20" s="100"/>
    </row>
    <row r="22" spans="1:9" ht="31.5" customHeight="1" x14ac:dyDescent="0.15">
      <c r="A22" s="95" t="s">
        <v>207</v>
      </c>
      <c r="B22" s="95"/>
      <c r="C22" s="95"/>
      <c r="D22" s="95"/>
      <c r="E22" s="95"/>
      <c r="F22" s="95"/>
      <c r="G22" s="95"/>
      <c r="H22" s="95"/>
      <c r="I22" s="95"/>
    </row>
    <row r="23" spans="1:9" x14ac:dyDescent="0.15">
      <c r="A23" s="27" t="s">
        <v>1</v>
      </c>
      <c r="B23" s="27" t="s">
        <v>2</v>
      </c>
      <c r="C23" s="27" t="s">
        <v>3</v>
      </c>
      <c r="D23" s="27" t="s">
        <v>4</v>
      </c>
      <c r="E23" s="27" t="s">
        <v>5</v>
      </c>
      <c r="F23" s="27" t="s">
        <v>6</v>
      </c>
      <c r="G23" s="27" t="s">
        <v>7</v>
      </c>
      <c r="H23" s="27" t="s">
        <v>8</v>
      </c>
      <c r="I23" s="27" t="s">
        <v>180</v>
      </c>
    </row>
    <row r="24" spans="1:9" x14ac:dyDescent="0.15">
      <c r="A24" s="27" t="s">
        <v>181</v>
      </c>
      <c r="B24" s="23" t="s">
        <v>20</v>
      </c>
      <c r="C24" s="53" t="s">
        <v>17</v>
      </c>
      <c r="D24" s="23">
        <v>43</v>
      </c>
      <c r="E24" s="23">
        <v>45</v>
      </c>
      <c r="F24" s="23">
        <f t="shared" ref="F24:F49" si="8">SUM(D24:E24)</f>
        <v>88</v>
      </c>
      <c r="G24" s="24">
        <v>15</v>
      </c>
      <c r="H24" s="24">
        <f t="shared" ref="H24:H49" si="9">F24-G24</f>
        <v>73</v>
      </c>
      <c r="I24" s="27" t="s">
        <v>183</v>
      </c>
    </row>
    <row r="25" spans="1:9" x14ac:dyDescent="0.15">
      <c r="A25" s="27" t="s">
        <v>182</v>
      </c>
      <c r="B25" s="23" t="s">
        <v>40</v>
      </c>
      <c r="C25" s="53" t="s">
        <v>106</v>
      </c>
      <c r="D25" s="23">
        <v>44</v>
      </c>
      <c r="E25" s="23">
        <v>42</v>
      </c>
      <c r="F25" s="23">
        <f t="shared" si="8"/>
        <v>86</v>
      </c>
      <c r="G25" s="24">
        <v>12</v>
      </c>
      <c r="H25" s="24">
        <f t="shared" si="9"/>
        <v>74</v>
      </c>
      <c r="I25" s="27" t="s">
        <v>181</v>
      </c>
    </row>
    <row r="26" spans="1:9" x14ac:dyDescent="0.15">
      <c r="A26" s="27" t="s">
        <v>183</v>
      </c>
      <c r="B26" s="23" t="s">
        <v>27</v>
      </c>
      <c r="C26" s="85" t="s">
        <v>72</v>
      </c>
      <c r="D26" s="23">
        <v>43</v>
      </c>
      <c r="E26" s="23">
        <v>44</v>
      </c>
      <c r="F26" s="23">
        <f t="shared" si="8"/>
        <v>87</v>
      </c>
      <c r="G26" s="24">
        <v>13</v>
      </c>
      <c r="H26" s="24">
        <f t="shared" si="9"/>
        <v>74</v>
      </c>
      <c r="I26" s="27" t="s">
        <v>182</v>
      </c>
    </row>
    <row r="27" spans="1:9" x14ac:dyDescent="0.15">
      <c r="A27" s="27" t="s">
        <v>184</v>
      </c>
      <c r="B27" s="23" t="s">
        <v>102</v>
      </c>
      <c r="C27" s="23" t="s">
        <v>90</v>
      </c>
      <c r="D27" s="23">
        <v>43</v>
      </c>
      <c r="E27" s="23">
        <v>45</v>
      </c>
      <c r="F27" s="23">
        <f t="shared" si="8"/>
        <v>88</v>
      </c>
      <c r="G27" s="24">
        <v>14</v>
      </c>
      <c r="H27" s="24">
        <f t="shared" si="9"/>
        <v>74</v>
      </c>
      <c r="I27" s="27" t="s">
        <v>184</v>
      </c>
    </row>
    <row r="28" spans="1:9" x14ac:dyDescent="0.15">
      <c r="A28" s="27" t="s">
        <v>185</v>
      </c>
      <c r="B28" s="23" t="s">
        <v>29</v>
      </c>
      <c r="C28" s="85" t="s">
        <v>72</v>
      </c>
      <c r="D28" s="23">
        <v>45</v>
      </c>
      <c r="E28" s="23">
        <v>50</v>
      </c>
      <c r="F28" s="23">
        <f t="shared" si="8"/>
        <v>95</v>
      </c>
      <c r="G28" s="24">
        <v>19</v>
      </c>
      <c r="H28" s="24">
        <f t="shared" si="9"/>
        <v>76</v>
      </c>
      <c r="I28" s="27"/>
    </row>
    <row r="29" spans="1:9" x14ac:dyDescent="0.15">
      <c r="A29" s="27" t="s">
        <v>186</v>
      </c>
      <c r="B29" s="23" t="s">
        <v>75</v>
      </c>
      <c r="C29" s="23" t="s">
        <v>74</v>
      </c>
      <c r="D29" s="23">
        <v>47</v>
      </c>
      <c r="E29" s="23">
        <v>47</v>
      </c>
      <c r="F29" s="23">
        <f t="shared" si="8"/>
        <v>94</v>
      </c>
      <c r="G29" s="24">
        <v>16</v>
      </c>
      <c r="H29" s="24">
        <f t="shared" si="9"/>
        <v>78</v>
      </c>
      <c r="I29" s="27" t="s">
        <v>189</v>
      </c>
    </row>
    <row r="30" spans="1:9" x14ac:dyDescent="0.15">
      <c r="A30" s="27" t="s">
        <v>187</v>
      </c>
      <c r="B30" s="23" t="s">
        <v>100</v>
      </c>
      <c r="C30" s="23" t="s">
        <v>93</v>
      </c>
      <c r="D30" s="23">
        <v>47</v>
      </c>
      <c r="E30" s="23">
        <v>51</v>
      </c>
      <c r="F30" s="23">
        <f t="shared" si="8"/>
        <v>98</v>
      </c>
      <c r="G30" s="24">
        <v>19.7</v>
      </c>
      <c r="H30" s="24">
        <f t="shared" si="9"/>
        <v>78.3</v>
      </c>
      <c r="I30" s="27"/>
    </row>
    <row r="31" spans="1:9" ht="13.5" customHeight="1" x14ac:dyDescent="0.15">
      <c r="A31" s="27" t="s">
        <v>188</v>
      </c>
      <c r="B31" s="23" t="s">
        <v>44</v>
      </c>
      <c r="C31" s="53" t="s">
        <v>106</v>
      </c>
      <c r="D31" s="23">
        <v>40</v>
      </c>
      <c r="E31" s="23">
        <v>49</v>
      </c>
      <c r="F31" s="23">
        <f t="shared" si="8"/>
        <v>89</v>
      </c>
      <c r="G31" s="24">
        <v>10.6</v>
      </c>
      <c r="H31" s="24">
        <f t="shared" si="9"/>
        <v>78.400000000000006</v>
      </c>
      <c r="I31" s="27" t="s">
        <v>185</v>
      </c>
    </row>
    <row r="32" spans="1:9" x14ac:dyDescent="0.15">
      <c r="A32" s="27" t="s">
        <v>189</v>
      </c>
      <c r="B32" s="23" t="s">
        <v>42</v>
      </c>
      <c r="C32" s="53" t="s">
        <v>106</v>
      </c>
      <c r="D32" s="23">
        <v>42</v>
      </c>
      <c r="E32" s="23">
        <v>51</v>
      </c>
      <c r="F32" s="23">
        <f t="shared" si="8"/>
        <v>93</v>
      </c>
      <c r="G32" s="24">
        <v>14</v>
      </c>
      <c r="H32" s="24">
        <f t="shared" si="9"/>
        <v>79</v>
      </c>
      <c r="I32" s="27" t="s">
        <v>187</v>
      </c>
    </row>
    <row r="33" spans="1:11" x14ac:dyDescent="0.15">
      <c r="A33" s="27" t="s">
        <v>190</v>
      </c>
      <c r="B33" s="23" t="s">
        <v>81</v>
      </c>
      <c r="C33" s="23" t="s">
        <v>80</v>
      </c>
      <c r="D33" s="23">
        <v>46</v>
      </c>
      <c r="E33" s="23">
        <v>48</v>
      </c>
      <c r="F33" s="23">
        <f t="shared" si="8"/>
        <v>94</v>
      </c>
      <c r="G33" s="24">
        <v>15</v>
      </c>
      <c r="H33" s="24">
        <f t="shared" si="9"/>
        <v>79</v>
      </c>
      <c r="I33" s="27" t="s">
        <v>190</v>
      </c>
    </row>
    <row r="34" spans="1:11" x14ac:dyDescent="0.15">
      <c r="A34" s="27" t="s">
        <v>191</v>
      </c>
      <c r="B34" s="23" t="s">
        <v>98</v>
      </c>
      <c r="C34" s="23" t="s">
        <v>97</v>
      </c>
      <c r="D34" s="23">
        <v>45</v>
      </c>
      <c r="E34" s="23">
        <v>56</v>
      </c>
      <c r="F34" s="23">
        <f t="shared" si="8"/>
        <v>101</v>
      </c>
      <c r="G34" s="24">
        <v>20.3</v>
      </c>
      <c r="H34" s="24">
        <f t="shared" si="9"/>
        <v>80.7</v>
      </c>
      <c r="I34" s="27"/>
    </row>
    <row r="35" spans="1:11" x14ac:dyDescent="0.15">
      <c r="A35" s="27" t="s">
        <v>192</v>
      </c>
      <c r="B35" s="54" t="s">
        <v>36</v>
      </c>
      <c r="C35" s="53" t="s">
        <v>179</v>
      </c>
      <c r="D35" s="23">
        <v>42</v>
      </c>
      <c r="E35" s="23">
        <v>51</v>
      </c>
      <c r="F35" s="23">
        <f t="shared" si="8"/>
        <v>93</v>
      </c>
      <c r="G35" s="55">
        <v>12</v>
      </c>
      <c r="H35" s="24">
        <f t="shared" si="9"/>
        <v>81</v>
      </c>
      <c r="I35" s="27" t="s">
        <v>186</v>
      </c>
      <c r="K35" s="3"/>
    </row>
    <row r="36" spans="1:11" x14ac:dyDescent="0.15">
      <c r="A36" s="27" t="s">
        <v>193</v>
      </c>
      <c r="B36" s="23" t="s">
        <v>16</v>
      </c>
      <c r="C36" s="53" t="s">
        <v>11</v>
      </c>
      <c r="D36" s="23">
        <v>48</v>
      </c>
      <c r="E36" s="23">
        <v>49</v>
      </c>
      <c r="F36" s="23">
        <f t="shared" si="8"/>
        <v>97</v>
      </c>
      <c r="G36" s="24">
        <v>15.4</v>
      </c>
      <c r="H36" s="24">
        <f t="shared" si="9"/>
        <v>81.599999999999994</v>
      </c>
      <c r="I36" s="27"/>
    </row>
    <row r="37" spans="1:11" x14ac:dyDescent="0.15">
      <c r="A37" s="27" t="s">
        <v>194</v>
      </c>
      <c r="B37" s="23" t="s">
        <v>85</v>
      </c>
      <c r="C37" s="23" t="s">
        <v>76</v>
      </c>
      <c r="D37" s="23">
        <v>45</v>
      </c>
      <c r="E37" s="23">
        <v>48</v>
      </c>
      <c r="F37" s="23">
        <f t="shared" si="8"/>
        <v>93</v>
      </c>
      <c r="G37" s="24">
        <v>11.3</v>
      </c>
      <c r="H37" s="24">
        <f t="shared" si="9"/>
        <v>81.7</v>
      </c>
      <c r="I37" s="27" t="s">
        <v>188</v>
      </c>
    </row>
    <row r="38" spans="1:11" x14ac:dyDescent="0.15">
      <c r="A38" s="27" t="s">
        <v>195</v>
      </c>
      <c r="B38" s="23" t="s">
        <v>25</v>
      </c>
      <c r="C38" s="85" t="s">
        <v>72</v>
      </c>
      <c r="D38" s="23">
        <v>44</v>
      </c>
      <c r="E38" s="23">
        <v>51</v>
      </c>
      <c r="F38" s="23">
        <f t="shared" si="8"/>
        <v>95</v>
      </c>
      <c r="G38" s="24">
        <v>13</v>
      </c>
      <c r="H38" s="24">
        <f t="shared" si="9"/>
        <v>82</v>
      </c>
      <c r="I38" s="27"/>
    </row>
    <row r="39" spans="1:11" x14ac:dyDescent="0.15">
      <c r="A39" s="27" t="s">
        <v>196</v>
      </c>
      <c r="B39" s="23" t="s">
        <v>35</v>
      </c>
      <c r="C39" s="53" t="s">
        <v>32</v>
      </c>
      <c r="D39" s="23">
        <v>51</v>
      </c>
      <c r="E39" s="23">
        <v>44</v>
      </c>
      <c r="F39" s="23">
        <f t="shared" si="8"/>
        <v>95</v>
      </c>
      <c r="G39" s="24">
        <v>12.6</v>
      </c>
      <c r="H39" s="24">
        <f t="shared" si="9"/>
        <v>82.4</v>
      </c>
      <c r="I39" s="27"/>
    </row>
    <row r="40" spans="1:11" x14ac:dyDescent="0.15">
      <c r="A40" s="27" t="s">
        <v>197</v>
      </c>
      <c r="B40" s="23" t="s">
        <v>33</v>
      </c>
      <c r="C40" s="53" t="s">
        <v>32</v>
      </c>
      <c r="D40" s="23">
        <v>44</v>
      </c>
      <c r="E40" s="23">
        <v>51</v>
      </c>
      <c r="F40" s="23">
        <f t="shared" si="8"/>
        <v>95</v>
      </c>
      <c r="G40" s="24">
        <v>12</v>
      </c>
      <c r="H40" s="24">
        <f t="shared" si="9"/>
        <v>83</v>
      </c>
      <c r="I40" s="27"/>
    </row>
    <row r="41" spans="1:11" ht="14.25" customHeight="1" x14ac:dyDescent="0.15">
      <c r="A41" s="27" t="s">
        <v>198</v>
      </c>
      <c r="B41" s="23" t="s">
        <v>22</v>
      </c>
      <c r="C41" s="53" t="s">
        <v>17</v>
      </c>
      <c r="D41" s="23">
        <v>52</v>
      </c>
      <c r="E41" s="23">
        <v>47</v>
      </c>
      <c r="F41" s="23">
        <f t="shared" si="8"/>
        <v>99</v>
      </c>
      <c r="G41" s="24">
        <v>15</v>
      </c>
      <c r="H41" s="24">
        <f t="shared" si="9"/>
        <v>84</v>
      </c>
      <c r="I41" s="27"/>
    </row>
    <row r="42" spans="1:11" x14ac:dyDescent="0.15">
      <c r="A42" s="27" t="s">
        <v>199</v>
      </c>
      <c r="B42" s="23" t="s">
        <v>94</v>
      </c>
      <c r="C42" s="23" t="s">
        <v>93</v>
      </c>
      <c r="D42" s="23">
        <v>45</v>
      </c>
      <c r="E42" s="23">
        <v>50</v>
      </c>
      <c r="F42" s="23">
        <f t="shared" si="8"/>
        <v>95</v>
      </c>
      <c r="G42" s="24">
        <v>10.9</v>
      </c>
      <c r="H42" s="24">
        <f t="shared" si="9"/>
        <v>84.1</v>
      </c>
      <c r="I42" s="27"/>
    </row>
    <row r="43" spans="1:11" x14ac:dyDescent="0.15">
      <c r="A43" s="27" t="s">
        <v>200</v>
      </c>
      <c r="B43" s="23" t="s">
        <v>14</v>
      </c>
      <c r="C43" s="53" t="s">
        <v>11</v>
      </c>
      <c r="D43" s="23">
        <v>46</v>
      </c>
      <c r="E43" s="23">
        <v>51</v>
      </c>
      <c r="F43" s="23">
        <f t="shared" si="8"/>
        <v>97</v>
      </c>
      <c r="G43" s="24">
        <v>12.8</v>
      </c>
      <c r="H43" s="24">
        <f t="shared" si="9"/>
        <v>84.2</v>
      </c>
      <c r="I43" s="27"/>
    </row>
    <row r="44" spans="1:11" x14ac:dyDescent="0.15">
      <c r="A44" s="27" t="s">
        <v>201</v>
      </c>
      <c r="B44" s="23" t="s">
        <v>83</v>
      </c>
      <c r="C44" s="23" t="s">
        <v>23</v>
      </c>
      <c r="D44" s="23">
        <v>54</v>
      </c>
      <c r="E44" s="23">
        <v>45</v>
      </c>
      <c r="F44" s="23">
        <f t="shared" si="8"/>
        <v>99</v>
      </c>
      <c r="G44" s="24">
        <v>14.3</v>
      </c>
      <c r="H44" s="24">
        <f t="shared" si="9"/>
        <v>84.7</v>
      </c>
      <c r="I44" s="27"/>
    </row>
    <row r="45" spans="1:11" x14ac:dyDescent="0.15">
      <c r="A45" s="27" t="s">
        <v>202</v>
      </c>
      <c r="B45" s="23" t="s">
        <v>77</v>
      </c>
      <c r="C45" s="23" t="s">
        <v>74</v>
      </c>
      <c r="D45" s="23">
        <v>51</v>
      </c>
      <c r="E45" s="23">
        <v>50</v>
      </c>
      <c r="F45" s="23">
        <f t="shared" si="8"/>
        <v>101</v>
      </c>
      <c r="G45" s="24">
        <v>16</v>
      </c>
      <c r="H45" s="24">
        <f t="shared" si="9"/>
        <v>85</v>
      </c>
      <c r="I45" s="27"/>
    </row>
    <row r="46" spans="1:11" x14ac:dyDescent="0.15">
      <c r="A46" s="27" t="s">
        <v>203</v>
      </c>
      <c r="B46" s="23" t="s">
        <v>12</v>
      </c>
      <c r="C46" s="53" t="s">
        <v>11</v>
      </c>
      <c r="D46" s="23">
        <v>49</v>
      </c>
      <c r="E46" s="23">
        <v>50</v>
      </c>
      <c r="F46" s="23">
        <f t="shared" si="8"/>
        <v>99</v>
      </c>
      <c r="G46" s="24">
        <v>12</v>
      </c>
      <c r="H46" s="24">
        <f t="shared" si="9"/>
        <v>87</v>
      </c>
      <c r="I46" s="27"/>
    </row>
    <row r="47" spans="1:11" x14ac:dyDescent="0.15">
      <c r="A47" s="27" t="s">
        <v>204</v>
      </c>
      <c r="B47" s="23" t="s">
        <v>18</v>
      </c>
      <c r="C47" s="53" t="s">
        <v>17</v>
      </c>
      <c r="D47" s="23">
        <v>59</v>
      </c>
      <c r="E47" s="23">
        <v>45</v>
      </c>
      <c r="F47" s="23">
        <f t="shared" si="8"/>
        <v>104</v>
      </c>
      <c r="G47" s="24">
        <v>16</v>
      </c>
      <c r="H47" s="24">
        <f t="shared" si="9"/>
        <v>88</v>
      </c>
      <c r="I47" s="27"/>
    </row>
    <row r="48" spans="1:11" x14ac:dyDescent="0.15">
      <c r="A48" s="27" t="s">
        <v>205</v>
      </c>
      <c r="B48" s="23" t="s">
        <v>91</v>
      </c>
      <c r="C48" s="23" t="s">
        <v>90</v>
      </c>
      <c r="D48" s="23">
        <v>47</v>
      </c>
      <c r="E48" s="23">
        <v>58</v>
      </c>
      <c r="F48" s="23">
        <f t="shared" si="8"/>
        <v>105</v>
      </c>
      <c r="G48" s="24">
        <v>17</v>
      </c>
      <c r="H48" s="24">
        <f t="shared" si="9"/>
        <v>88</v>
      </c>
      <c r="I48" s="27"/>
    </row>
    <row r="49" spans="1:9" x14ac:dyDescent="0.15">
      <c r="A49" s="27" t="s">
        <v>206</v>
      </c>
      <c r="B49" s="78" t="s">
        <v>88</v>
      </c>
      <c r="C49" s="23" t="s">
        <v>87</v>
      </c>
      <c r="D49" s="23">
        <v>50</v>
      </c>
      <c r="E49" s="23">
        <v>57</v>
      </c>
      <c r="F49" s="23">
        <f t="shared" si="8"/>
        <v>107</v>
      </c>
      <c r="G49" s="84">
        <v>14</v>
      </c>
      <c r="H49" s="24">
        <f t="shared" si="9"/>
        <v>93</v>
      </c>
      <c r="I49" s="27"/>
    </row>
    <row r="52" spans="1:9" x14ac:dyDescent="0.15">
      <c r="A52" s="86" t="s">
        <v>176</v>
      </c>
      <c r="B52" s="86"/>
      <c r="C52" s="86"/>
      <c r="D52" s="86"/>
      <c r="E52" s="86"/>
      <c r="F52" s="86"/>
      <c r="G52" s="86"/>
      <c r="H52" s="86"/>
      <c r="I52" s="86"/>
    </row>
    <row r="53" spans="1:9" ht="15.75" customHeight="1" x14ac:dyDescent="0.15">
      <c r="A53" s="86" t="s">
        <v>169</v>
      </c>
      <c r="B53" s="86"/>
      <c r="C53" s="86"/>
      <c r="D53" s="86"/>
      <c r="E53" s="86"/>
      <c r="F53" s="86"/>
      <c r="G53" s="86"/>
      <c r="H53" s="86"/>
      <c r="I53" s="86"/>
    </row>
    <row r="54" spans="1:9" ht="15.75" customHeight="1" x14ac:dyDescent="0.15">
      <c r="A54" s="86" t="s">
        <v>170</v>
      </c>
      <c r="B54" s="86"/>
      <c r="C54" s="86"/>
      <c r="D54" s="86"/>
      <c r="E54" s="86"/>
      <c r="F54" s="86"/>
      <c r="G54" s="86"/>
      <c r="H54" s="86"/>
      <c r="I54" s="86"/>
    </row>
  </sheetData>
  <sortState ref="B22:H47">
    <sortCondition ref="H22"/>
  </sortState>
  <mergeCells count="24">
    <mergeCell ref="A1:I1"/>
    <mergeCell ref="A2:I2"/>
    <mergeCell ref="A3:C3"/>
    <mergeCell ref="E3:I3"/>
    <mergeCell ref="D4:I4"/>
    <mergeCell ref="B6:B8"/>
    <mergeCell ref="I18:I20"/>
    <mergeCell ref="A12:A14"/>
    <mergeCell ref="B9:B11"/>
    <mergeCell ref="I12:I14"/>
    <mergeCell ref="A15:A17"/>
    <mergeCell ref="B15:B17"/>
    <mergeCell ref="I15:I17"/>
    <mergeCell ref="A6:A8"/>
    <mergeCell ref="B18:B20"/>
    <mergeCell ref="I6:I8"/>
    <mergeCell ref="A9:A11"/>
    <mergeCell ref="B12:B14"/>
    <mergeCell ref="I9:I11"/>
    <mergeCell ref="A52:I52"/>
    <mergeCell ref="A53:I53"/>
    <mergeCell ref="A54:I54"/>
    <mergeCell ref="A22:I22"/>
    <mergeCell ref="A18:A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Ａクラス成績表チーム成績 </vt:lpstr>
      <vt:lpstr>Ａクラス個人成績</vt:lpstr>
      <vt:lpstr>Ｂクラス成績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中部ゴルフ練習場連盟鈴木</dc:creator>
  <cp:lastModifiedBy>中部ゴルフ練習場連盟鈴木</cp:lastModifiedBy>
  <cp:lastPrinted>2016-04-07T04:40:19Z</cp:lastPrinted>
  <dcterms:created xsi:type="dcterms:W3CDTF">2016-04-04T07:13:07Z</dcterms:created>
  <dcterms:modified xsi:type="dcterms:W3CDTF">2016-04-15T01:19:39Z</dcterms:modified>
</cp:coreProperties>
</file>